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CA3F6E67-EA59-44D1-8911-5D2DF778ED25}" xr6:coauthVersionLast="47" xr6:coauthVersionMax="47" xr10:uidLastSave="{00000000-0000-0000-0000-000000000000}"/>
  <bookViews>
    <workbookView xWindow="-108" yWindow="-108" windowWidth="23256" windowHeight="12456" activeTab="5" xr2:uid="{959DBAEA-0A07-4418-B99D-4D342F3C70F4}"/>
  </bookViews>
  <sheets>
    <sheet name="説明" sheetId="11" r:id="rId1"/>
    <sheet name="参加申込書" sheetId="1" r:id="rId2"/>
    <sheet name="団体戦登録" sheetId="9" r:id="rId3"/>
    <sheet name="小学生個人" sheetId="5" r:id="rId4"/>
    <sheet name="中学生個人" sheetId="6" r:id="rId5"/>
    <sheet name="審判員、運営委員" sheetId="4" r:id="rId6"/>
    <sheet name="呼称データ" sheetId="2" state="hidden" r:id="rId7"/>
  </sheets>
  <definedNames>
    <definedName name="_xlnm.Print_Area" localSheetId="1">参加申込書!$A$1:$J$26</definedName>
    <definedName name="_xlnm.Print_Area" localSheetId="3">小学生個人!$A$1:$BZ$35</definedName>
    <definedName name="_xlnm.Print_Area" localSheetId="5">'審判員、運営委員'!$A$1:$H$37</definedName>
    <definedName name="_xlnm.Print_Area" localSheetId="0">説明!$A$1:$I$23</definedName>
    <definedName name="_xlnm.Print_Area" localSheetId="2">団体戦登録!$A$1:$L$36</definedName>
    <definedName name="_xlnm.Print_Area" localSheetId="4">中学生個人!$A$1:$AM$35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D17" i="1"/>
  <c r="D16" i="1"/>
  <c r="I24" i="1"/>
  <c r="F19" i="1"/>
  <c r="D19" i="1"/>
  <c r="D13" i="1"/>
  <c r="H14" i="9"/>
  <c r="C14" i="9"/>
  <c r="C5" i="9"/>
  <c r="D38" i="9"/>
  <c r="F18" i="1"/>
  <c r="D18" i="1"/>
  <c r="F17" i="1"/>
  <c r="F16" i="1"/>
  <c r="D36" i="6"/>
  <c r="AF34" i="6" s="1"/>
  <c r="F12" i="1"/>
  <c r="D12" i="1"/>
  <c r="F11" i="1"/>
  <c r="D11" i="1"/>
  <c r="F10" i="1"/>
  <c r="D10" i="1"/>
  <c r="D9" i="1"/>
  <c r="F8" i="1"/>
  <c r="D8" i="1"/>
  <c r="F7" i="1"/>
  <c r="D7" i="1"/>
  <c r="D36" i="5"/>
  <c r="L34" i="5" s="1"/>
  <c r="C2" i="4"/>
  <c r="H18" i="1" l="1"/>
  <c r="H8" i="1"/>
  <c r="H9" i="1"/>
  <c r="H16" i="1"/>
  <c r="H17" i="1"/>
  <c r="H12" i="1"/>
  <c r="H7" i="1"/>
  <c r="L8" i="6"/>
  <c r="L16" i="6"/>
  <c r="AL34" i="6"/>
  <c r="AF10" i="6"/>
  <c r="AF18" i="6"/>
  <c r="H10" i="1"/>
  <c r="F16" i="6"/>
  <c r="H11" i="1"/>
  <c r="F24" i="6"/>
  <c r="L24" i="6"/>
  <c r="F8" i="6"/>
  <c r="AF26" i="6"/>
  <c r="AL10" i="6"/>
  <c r="AL18" i="6"/>
  <c r="AL26" i="6"/>
  <c r="F12" i="6"/>
  <c r="F20" i="6"/>
  <c r="F28" i="6"/>
  <c r="L12" i="6"/>
  <c r="L20" i="6"/>
  <c r="L28" i="6"/>
  <c r="AF6" i="6"/>
  <c r="AF14" i="6"/>
  <c r="AF22" i="6"/>
  <c r="AL30" i="6"/>
  <c r="AL6" i="6"/>
  <c r="AL14" i="6"/>
  <c r="AL22" i="6"/>
  <c r="F32" i="6"/>
  <c r="AF30" i="6"/>
  <c r="L32" i="6"/>
  <c r="S8" i="6"/>
  <c r="S12" i="6"/>
  <c r="S16" i="6"/>
  <c r="S20" i="6"/>
  <c r="S24" i="6"/>
  <c r="S28" i="6"/>
  <c r="S32" i="6"/>
  <c r="Y8" i="6"/>
  <c r="Y12" i="6"/>
  <c r="Y16" i="6"/>
  <c r="Y20" i="6"/>
  <c r="Y24" i="6"/>
  <c r="Y28" i="6"/>
  <c r="Y32" i="6"/>
  <c r="F6" i="6"/>
  <c r="AF8" i="6"/>
  <c r="F10" i="6"/>
  <c r="AF12" i="6"/>
  <c r="F14" i="6"/>
  <c r="AF16" i="6"/>
  <c r="F18" i="6"/>
  <c r="AF20" i="6"/>
  <c r="F22" i="6"/>
  <c r="AF24" i="6"/>
  <c r="F26" i="6"/>
  <c r="AF28" i="6"/>
  <c r="F30" i="6"/>
  <c r="AF32" i="6"/>
  <c r="F34" i="6"/>
  <c r="L6" i="6"/>
  <c r="AL8" i="6"/>
  <c r="L10" i="6"/>
  <c r="AL12" i="6"/>
  <c r="L14" i="6"/>
  <c r="AL16" i="6"/>
  <c r="L18" i="6"/>
  <c r="AL20" i="6"/>
  <c r="L22" i="6"/>
  <c r="AL24" i="6"/>
  <c r="L26" i="6"/>
  <c r="AL28" i="6"/>
  <c r="L30" i="6"/>
  <c r="AL32" i="6"/>
  <c r="L34" i="6"/>
  <c r="S6" i="6"/>
  <c r="S10" i="6"/>
  <c r="S14" i="6"/>
  <c r="S18" i="6"/>
  <c r="S22" i="6"/>
  <c r="S26" i="6"/>
  <c r="S30" i="6"/>
  <c r="S34" i="6"/>
  <c r="Y6" i="6"/>
  <c r="Y10" i="6"/>
  <c r="Y14" i="6"/>
  <c r="Y18" i="6"/>
  <c r="Y22" i="6"/>
  <c r="Y26" i="6"/>
  <c r="Y30" i="6"/>
  <c r="Y34" i="6"/>
  <c r="AF32" i="5"/>
  <c r="BF14" i="5"/>
  <c r="BL16" i="5"/>
  <c r="BL10" i="5"/>
  <c r="AS10" i="5"/>
  <c r="BL32" i="5"/>
  <c r="AS18" i="5"/>
  <c r="BS18" i="5"/>
  <c r="AS34" i="5"/>
  <c r="BS26" i="5"/>
  <c r="AY30" i="5"/>
  <c r="BY10" i="5"/>
  <c r="AY32" i="5"/>
  <c r="BY32" i="5"/>
  <c r="AS24" i="5"/>
  <c r="BF6" i="5"/>
  <c r="BL18" i="5"/>
  <c r="BS32" i="5"/>
  <c r="AF16" i="5"/>
  <c r="AS26" i="5"/>
  <c r="BF12" i="5"/>
  <c r="BL26" i="5"/>
  <c r="BS34" i="5"/>
  <c r="AF34" i="5"/>
  <c r="AY14" i="5"/>
  <c r="BF22" i="5"/>
  <c r="BL34" i="5"/>
  <c r="BY16" i="5"/>
  <c r="AL10" i="5"/>
  <c r="AY16" i="5"/>
  <c r="BF28" i="5"/>
  <c r="BS10" i="5"/>
  <c r="BY18" i="5"/>
  <c r="AS8" i="5"/>
  <c r="AY24" i="5"/>
  <c r="BF30" i="5"/>
  <c r="BS16" i="5"/>
  <c r="BY26" i="5"/>
  <c r="AL26" i="5"/>
  <c r="AS12" i="5"/>
  <c r="AS28" i="5"/>
  <c r="AY18" i="5"/>
  <c r="AY34" i="5"/>
  <c r="BF16" i="5"/>
  <c r="BF32" i="5"/>
  <c r="BL20" i="5"/>
  <c r="BL6" i="5"/>
  <c r="BS20" i="5"/>
  <c r="BY34" i="5"/>
  <c r="BY20" i="5"/>
  <c r="Y8" i="5"/>
  <c r="AL22" i="5"/>
  <c r="AS14" i="5"/>
  <c r="AS30" i="5"/>
  <c r="AY20" i="5"/>
  <c r="AY8" i="5"/>
  <c r="BF18" i="5"/>
  <c r="BF34" i="5"/>
  <c r="BL22" i="5"/>
  <c r="BS6" i="5"/>
  <c r="BS22" i="5"/>
  <c r="BY6" i="5"/>
  <c r="BY22" i="5"/>
  <c r="AF12" i="5"/>
  <c r="AL20" i="5"/>
  <c r="AS16" i="5"/>
  <c r="AS32" i="5"/>
  <c r="AY22" i="5"/>
  <c r="AY6" i="5"/>
  <c r="BF20" i="5"/>
  <c r="BL8" i="5"/>
  <c r="BL24" i="5"/>
  <c r="BS8" i="5"/>
  <c r="BS24" i="5"/>
  <c r="BY8" i="5"/>
  <c r="BY24" i="5"/>
  <c r="S20" i="5"/>
  <c r="AF18" i="5"/>
  <c r="AL6" i="5"/>
  <c r="AS20" i="5"/>
  <c r="AY10" i="5"/>
  <c r="AY26" i="5"/>
  <c r="BF8" i="5"/>
  <c r="BF24" i="5"/>
  <c r="BL12" i="5"/>
  <c r="BL28" i="5"/>
  <c r="BS12" i="5"/>
  <c r="BS28" i="5"/>
  <c r="BY12" i="5"/>
  <c r="BY28" i="5"/>
  <c r="S24" i="5"/>
  <c r="AF28" i="5"/>
  <c r="AS6" i="5"/>
  <c r="AS22" i="5"/>
  <c r="AY12" i="5"/>
  <c r="AY28" i="5"/>
  <c r="BF10" i="5"/>
  <c r="BF26" i="5"/>
  <c r="BL14" i="5"/>
  <c r="BL30" i="5"/>
  <c r="BS14" i="5"/>
  <c r="BS30" i="5"/>
  <c r="BY14" i="5"/>
  <c r="BY30" i="5"/>
  <c r="Y34" i="5"/>
  <c r="AF6" i="5"/>
  <c r="AF20" i="5"/>
  <c r="AL34" i="5"/>
  <c r="AL18" i="5"/>
  <c r="Y30" i="5"/>
  <c r="S8" i="5"/>
  <c r="AF22" i="5"/>
  <c r="AL32" i="5"/>
  <c r="AL16" i="5"/>
  <c r="Y18" i="5"/>
  <c r="AF8" i="5"/>
  <c r="AF24" i="5"/>
  <c r="AL30" i="5"/>
  <c r="AL14" i="5"/>
  <c r="Y14" i="5"/>
  <c r="AF10" i="5"/>
  <c r="AF26" i="5"/>
  <c r="AL28" i="5"/>
  <c r="AL12" i="5"/>
  <c r="S6" i="5"/>
  <c r="AF14" i="5"/>
  <c r="AF30" i="5"/>
  <c r="AL24" i="5"/>
  <c r="AL8" i="5"/>
  <c r="L8" i="5"/>
  <c r="S22" i="5"/>
  <c r="Y32" i="5"/>
  <c r="Y16" i="5"/>
  <c r="S10" i="5"/>
  <c r="S26" i="5"/>
  <c r="Y28" i="5"/>
  <c r="Y12" i="5"/>
  <c r="L32" i="5"/>
  <c r="S12" i="5"/>
  <c r="S28" i="5"/>
  <c r="Y26" i="5"/>
  <c r="Y10" i="5"/>
  <c r="F8" i="5"/>
  <c r="S14" i="5"/>
  <c r="S30" i="5"/>
  <c r="Y24" i="5"/>
  <c r="S16" i="5"/>
  <c r="S32" i="5"/>
  <c r="Y22" i="5"/>
  <c r="Y6" i="5"/>
  <c r="S18" i="5"/>
  <c r="S34" i="5"/>
  <c r="Y20" i="5"/>
  <c r="F18" i="5"/>
  <c r="F24" i="5"/>
  <c r="F32" i="5"/>
  <c r="L20" i="5"/>
  <c r="F34" i="5"/>
  <c r="L10" i="5"/>
  <c r="L18" i="5"/>
  <c r="F16" i="5"/>
  <c r="L26" i="5"/>
  <c r="F20" i="5"/>
  <c r="L6" i="5"/>
  <c r="L22" i="5"/>
  <c r="F6" i="5"/>
  <c r="F22" i="5"/>
  <c r="L24" i="5"/>
  <c r="F10" i="5"/>
  <c r="F26" i="5"/>
  <c r="L12" i="5"/>
  <c r="L28" i="5"/>
  <c r="F12" i="5"/>
  <c r="F28" i="5"/>
  <c r="L14" i="5"/>
  <c r="L30" i="5"/>
  <c r="F14" i="5"/>
  <c r="F30" i="5"/>
  <c r="L16" i="5"/>
</calcChain>
</file>

<file path=xl/sharedStrings.xml><?xml version="1.0" encoding="utf-8"?>
<sst xmlns="http://schemas.openxmlformats.org/spreadsheetml/2006/main" count="874" uniqueCount="211">
  <si>
    <t>支部名</t>
    <rPh sb="0" eb="3">
      <t>シブメイ</t>
    </rPh>
    <phoneticPr fontId="1"/>
  </si>
  <si>
    <t>圓心</t>
  </si>
  <si>
    <t>高体連</t>
    <phoneticPr fontId="1"/>
  </si>
  <si>
    <t>小金剣友会</t>
  </si>
  <si>
    <t>松風館道場</t>
  </si>
  <si>
    <t>高塚剣友会</t>
  </si>
  <si>
    <t>日大歯学部剣道部</t>
  </si>
  <si>
    <t>日の出剣友会</t>
    <phoneticPr fontId="1"/>
  </si>
  <si>
    <t>松戸武道館</t>
  </si>
  <si>
    <t>堅忍会</t>
    <phoneticPr fontId="1"/>
  </si>
  <si>
    <t>松戸市消防局剣道部</t>
    <phoneticPr fontId="1"/>
  </si>
  <si>
    <t>松飛台剣友会</t>
    <phoneticPr fontId="1"/>
  </si>
  <si>
    <t>稔台剣道スポーツ少年団</t>
    <phoneticPr fontId="1"/>
  </si>
  <si>
    <t>矢切剣友会</t>
    <phoneticPr fontId="1"/>
  </si>
  <si>
    <t>八ヶ崎少年剣道クラブ</t>
    <phoneticPr fontId="1"/>
  </si>
  <si>
    <t>剣誠会</t>
    <phoneticPr fontId="1"/>
  </si>
  <si>
    <t>小金原正剣会</t>
    <phoneticPr fontId="1"/>
  </si>
  <si>
    <t>松牧剣錬館</t>
    <phoneticPr fontId="1"/>
  </si>
  <si>
    <t>新松戸南剣幸会</t>
    <phoneticPr fontId="1"/>
  </si>
  <si>
    <t>中体連</t>
    <phoneticPr fontId="1"/>
  </si>
  <si>
    <t>根木内剣友会</t>
    <phoneticPr fontId="1"/>
  </si>
  <si>
    <t>ひので剣友会</t>
    <phoneticPr fontId="1"/>
  </si>
  <si>
    <t>松警少年剣友会</t>
    <phoneticPr fontId="1"/>
  </si>
  <si>
    <t>松戸剣志塾</t>
    <phoneticPr fontId="1"/>
  </si>
  <si>
    <t>松戸東警察署少年剣道推進会</t>
    <phoneticPr fontId="1"/>
  </si>
  <si>
    <t>馬橋清心館</t>
    <phoneticPr fontId="1"/>
  </si>
  <si>
    <t>六実剣道会</t>
    <phoneticPr fontId="1"/>
  </si>
  <si>
    <t>養勇会</t>
    <phoneticPr fontId="1"/>
  </si>
  <si>
    <t>旭町小一刀会</t>
    <phoneticPr fontId="1"/>
  </si>
  <si>
    <t>第一中</t>
    <phoneticPr fontId="1"/>
  </si>
  <si>
    <t>第二中</t>
    <phoneticPr fontId="1"/>
  </si>
  <si>
    <t>第三中</t>
    <phoneticPr fontId="1"/>
  </si>
  <si>
    <t>第四中</t>
    <phoneticPr fontId="1"/>
  </si>
  <si>
    <t>第五中</t>
    <phoneticPr fontId="1"/>
  </si>
  <si>
    <t>第六中</t>
    <phoneticPr fontId="1"/>
  </si>
  <si>
    <t>六実中</t>
    <phoneticPr fontId="1"/>
  </si>
  <si>
    <t>河原塚中</t>
    <phoneticPr fontId="1"/>
  </si>
  <si>
    <t>根木内中</t>
    <phoneticPr fontId="1"/>
  </si>
  <si>
    <t>新松戸南中</t>
    <phoneticPr fontId="1"/>
  </si>
  <si>
    <t>金ケ作中</t>
    <phoneticPr fontId="1"/>
  </si>
  <si>
    <t>旭町中</t>
    <phoneticPr fontId="1"/>
  </si>
  <si>
    <t>小金北中</t>
    <phoneticPr fontId="1"/>
  </si>
  <si>
    <t>専修大学松戸中</t>
    <rPh sb="6" eb="7">
      <t>チュウ</t>
    </rPh>
    <phoneticPr fontId="1"/>
  </si>
  <si>
    <t>市立松戸高校</t>
    <rPh sb="0" eb="4">
      <t>イチリツマツド</t>
    </rPh>
    <rPh sb="4" eb="6">
      <t>コウコウ</t>
    </rPh>
    <phoneticPr fontId="1"/>
  </si>
  <si>
    <t>専修大学松戸高校</t>
    <rPh sb="0" eb="6">
      <t>センシュウダイガクマツド</t>
    </rPh>
    <rPh sb="6" eb="8">
      <t>コウコウ</t>
    </rPh>
    <phoneticPr fontId="1"/>
  </si>
  <si>
    <t>松戸六実高校</t>
    <rPh sb="0" eb="6">
      <t>マツドムツミコウコウ</t>
    </rPh>
    <phoneticPr fontId="1"/>
  </si>
  <si>
    <t>小金高校</t>
    <rPh sb="0" eb="4">
      <t>コガネコウコウ</t>
    </rPh>
    <phoneticPr fontId="1"/>
  </si>
  <si>
    <t>松戸南高校</t>
    <rPh sb="0" eb="5">
      <t>マツドミナミコウコウ</t>
    </rPh>
    <phoneticPr fontId="1"/>
  </si>
  <si>
    <t>松戸馬橋高校</t>
    <rPh sb="0" eb="2">
      <t>マツド</t>
    </rPh>
    <rPh sb="2" eb="4">
      <t>マバシ</t>
    </rPh>
    <rPh sb="4" eb="6">
      <t>コウコウ</t>
    </rPh>
    <phoneticPr fontId="1"/>
  </si>
  <si>
    <t>県立松戸高校</t>
    <rPh sb="0" eb="6">
      <t>ケンリツマツドコウコウ</t>
    </rPh>
    <phoneticPr fontId="1"/>
  </si>
  <si>
    <t>松戸国際高校</t>
    <rPh sb="0" eb="6">
      <t>マツドコクサイコウコウ</t>
    </rPh>
    <phoneticPr fontId="1"/>
  </si>
  <si>
    <t>松戸向陽高校</t>
    <rPh sb="0" eb="6">
      <t>マツドコウヨウコウコウ</t>
    </rPh>
    <phoneticPr fontId="1"/>
  </si>
  <si>
    <t>（旭　）</t>
    <rPh sb="1" eb="2">
      <t>アサヒ</t>
    </rPh>
    <phoneticPr fontId="1"/>
  </si>
  <si>
    <t>（圓　）</t>
    <rPh sb="1" eb="2">
      <t>エン</t>
    </rPh>
    <phoneticPr fontId="1"/>
  </si>
  <si>
    <t>（高　）</t>
    <rPh sb="1" eb="2">
      <t>タカ</t>
    </rPh>
    <phoneticPr fontId="1"/>
  </si>
  <si>
    <t>（小　）</t>
    <rPh sb="1" eb="2">
      <t>チイ</t>
    </rPh>
    <phoneticPr fontId="1"/>
  </si>
  <si>
    <t>（風　）</t>
    <rPh sb="1" eb="2">
      <t>カゼ</t>
    </rPh>
    <phoneticPr fontId="1"/>
  </si>
  <si>
    <t>（塚　）</t>
    <rPh sb="1" eb="2">
      <t>ツカ</t>
    </rPh>
    <phoneticPr fontId="1"/>
  </si>
  <si>
    <t>（歯　）</t>
    <rPh sb="1" eb="2">
      <t>ハ</t>
    </rPh>
    <phoneticPr fontId="1"/>
  </si>
  <si>
    <t>（日　）</t>
    <rPh sb="1" eb="2">
      <t>ニチ</t>
    </rPh>
    <phoneticPr fontId="1"/>
  </si>
  <si>
    <t>（武　）</t>
    <rPh sb="1" eb="2">
      <t>ブ</t>
    </rPh>
    <phoneticPr fontId="1"/>
  </si>
  <si>
    <t>（堅　）</t>
    <rPh sb="1" eb="2">
      <t>カタ</t>
    </rPh>
    <phoneticPr fontId="1"/>
  </si>
  <si>
    <t>（消　）</t>
    <rPh sb="1" eb="2">
      <t>ケ</t>
    </rPh>
    <phoneticPr fontId="1"/>
  </si>
  <si>
    <t>（飛　）</t>
    <rPh sb="1" eb="2">
      <t>ト</t>
    </rPh>
    <phoneticPr fontId="1"/>
  </si>
  <si>
    <t>（稔　）</t>
    <rPh sb="1" eb="2">
      <t>ミノリ</t>
    </rPh>
    <phoneticPr fontId="1"/>
  </si>
  <si>
    <t>（矢　）</t>
    <rPh sb="1" eb="2">
      <t>ヤ</t>
    </rPh>
    <phoneticPr fontId="1"/>
  </si>
  <si>
    <t>（八　）</t>
    <rPh sb="1" eb="2">
      <t>ハチ</t>
    </rPh>
    <phoneticPr fontId="1"/>
  </si>
  <si>
    <t>（誠　）</t>
    <rPh sb="1" eb="2">
      <t>マコト</t>
    </rPh>
    <phoneticPr fontId="1"/>
  </si>
  <si>
    <t>（正　）</t>
    <rPh sb="1" eb="2">
      <t>タダ</t>
    </rPh>
    <phoneticPr fontId="1"/>
  </si>
  <si>
    <t>（牧　）</t>
    <rPh sb="1" eb="2">
      <t>マキ</t>
    </rPh>
    <phoneticPr fontId="1"/>
  </si>
  <si>
    <t>（幸　）</t>
    <rPh sb="1" eb="2">
      <t>シアワ</t>
    </rPh>
    <phoneticPr fontId="1"/>
  </si>
  <si>
    <t>（中　）</t>
    <rPh sb="1" eb="2">
      <t>チュウ</t>
    </rPh>
    <phoneticPr fontId="1"/>
  </si>
  <si>
    <t>（根　）</t>
    <rPh sb="1" eb="2">
      <t>ネ</t>
    </rPh>
    <phoneticPr fontId="1"/>
  </si>
  <si>
    <t>（ひ　）</t>
    <phoneticPr fontId="1"/>
  </si>
  <si>
    <t>（警　）</t>
    <rPh sb="1" eb="2">
      <t>ケイ</t>
    </rPh>
    <phoneticPr fontId="1"/>
  </si>
  <si>
    <t>（志　）</t>
    <rPh sb="1" eb="2">
      <t>ココロザシ</t>
    </rPh>
    <phoneticPr fontId="1"/>
  </si>
  <si>
    <t>（東　）</t>
    <rPh sb="1" eb="2">
      <t>ヒガシ</t>
    </rPh>
    <phoneticPr fontId="1"/>
  </si>
  <si>
    <t>（清　）</t>
    <rPh sb="1" eb="2">
      <t>キヨ</t>
    </rPh>
    <phoneticPr fontId="1"/>
  </si>
  <si>
    <t>（実　）</t>
    <rPh sb="1" eb="2">
      <t>ミ</t>
    </rPh>
    <phoneticPr fontId="1"/>
  </si>
  <si>
    <t>（養　）</t>
    <rPh sb="1" eb="2">
      <t>ヤシナ</t>
    </rPh>
    <phoneticPr fontId="1"/>
  </si>
  <si>
    <t>（一中）</t>
    <rPh sb="1" eb="3">
      <t>イッチュウ</t>
    </rPh>
    <phoneticPr fontId="1"/>
  </si>
  <si>
    <t>（二中）</t>
    <rPh sb="1" eb="2">
      <t>ニ</t>
    </rPh>
    <rPh sb="2" eb="3">
      <t>チュウ</t>
    </rPh>
    <phoneticPr fontId="1"/>
  </si>
  <si>
    <t>（三中）</t>
    <rPh sb="1" eb="2">
      <t>サン</t>
    </rPh>
    <rPh sb="2" eb="3">
      <t>チュウ</t>
    </rPh>
    <phoneticPr fontId="1"/>
  </si>
  <si>
    <t>（四中）</t>
    <rPh sb="1" eb="2">
      <t>ヨン</t>
    </rPh>
    <rPh sb="2" eb="3">
      <t>チュウ</t>
    </rPh>
    <phoneticPr fontId="1"/>
  </si>
  <si>
    <t>（五中）</t>
    <rPh sb="1" eb="2">
      <t>ゴ</t>
    </rPh>
    <rPh sb="2" eb="3">
      <t>チュウ</t>
    </rPh>
    <phoneticPr fontId="1"/>
  </si>
  <si>
    <t>（六中）</t>
    <rPh sb="1" eb="2">
      <t>ロク</t>
    </rPh>
    <rPh sb="2" eb="3">
      <t>チュウ</t>
    </rPh>
    <phoneticPr fontId="1"/>
  </si>
  <si>
    <t>（実中）</t>
    <rPh sb="1" eb="2">
      <t>ミ</t>
    </rPh>
    <rPh sb="2" eb="3">
      <t>チュウ</t>
    </rPh>
    <phoneticPr fontId="1"/>
  </si>
  <si>
    <t>（河中）</t>
    <rPh sb="1" eb="2">
      <t>カワ</t>
    </rPh>
    <rPh sb="2" eb="3">
      <t>チュウ</t>
    </rPh>
    <phoneticPr fontId="1"/>
  </si>
  <si>
    <t>（根中）</t>
    <rPh sb="1" eb="2">
      <t>ネ</t>
    </rPh>
    <rPh sb="2" eb="3">
      <t>チュウ</t>
    </rPh>
    <phoneticPr fontId="1"/>
  </si>
  <si>
    <t>（南中）</t>
    <rPh sb="1" eb="2">
      <t>ミナミ</t>
    </rPh>
    <rPh sb="2" eb="3">
      <t>チュウ</t>
    </rPh>
    <phoneticPr fontId="1"/>
  </si>
  <si>
    <t>（金中）</t>
    <rPh sb="1" eb="2">
      <t>カネ</t>
    </rPh>
    <rPh sb="2" eb="3">
      <t>チュウ</t>
    </rPh>
    <phoneticPr fontId="1"/>
  </si>
  <si>
    <t>（旭中）</t>
    <rPh sb="1" eb="2">
      <t>アサヒ</t>
    </rPh>
    <rPh sb="2" eb="3">
      <t>ナカ</t>
    </rPh>
    <phoneticPr fontId="1"/>
  </si>
  <si>
    <t>（北中）</t>
    <rPh sb="1" eb="2">
      <t>キタ</t>
    </rPh>
    <rPh sb="2" eb="3">
      <t>チュウ</t>
    </rPh>
    <phoneticPr fontId="1"/>
  </si>
  <si>
    <t>（専中）</t>
    <rPh sb="1" eb="2">
      <t>セン</t>
    </rPh>
    <rPh sb="2" eb="3">
      <t>ナカ</t>
    </rPh>
    <phoneticPr fontId="1"/>
  </si>
  <si>
    <t>（市松）</t>
    <rPh sb="1" eb="2">
      <t>イチ</t>
    </rPh>
    <rPh sb="2" eb="3">
      <t>マツ</t>
    </rPh>
    <phoneticPr fontId="1"/>
  </si>
  <si>
    <t>（専松）</t>
    <rPh sb="1" eb="3">
      <t>センマツ</t>
    </rPh>
    <phoneticPr fontId="1"/>
  </si>
  <si>
    <t>（実高）</t>
    <rPh sb="1" eb="2">
      <t>ミ</t>
    </rPh>
    <rPh sb="2" eb="3">
      <t>タカ</t>
    </rPh>
    <phoneticPr fontId="1"/>
  </si>
  <si>
    <t>（金高）</t>
    <rPh sb="1" eb="2">
      <t>カネ</t>
    </rPh>
    <rPh sb="2" eb="3">
      <t>コウ</t>
    </rPh>
    <phoneticPr fontId="1"/>
  </si>
  <si>
    <t>（南高）</t>
    <rPh sb="1" eb="2">
      <t>ミナミ</t>
    </rPh>
    <rPh sb="2" eb="3">
      <t>コウ</t>
    </rPh>
    <phoneticPr fontId="1"/>
  </si>
  <si>
    <t>（馬高）</t>
    <rPh sb="1" eb="2">
      <t>ウマ</t>
    </rPh>
    <rPh sb="2" eb="3">
      <t>コウ</t>
    </rPh>
    <phoneticPr fontId="1"/>
  </si>
  <si>
    <t>（県松）</t>
    <rPh sb="1" eb="2">
      <t>ケン</t>
    </rPh>
    <rPh sb="2" eb="3">
      <t>マツ</t>
    </rPh>
    <phoneticPr fontId="1"/>
  </si>
  <si>
    <t>（松国）</t>
    <rPh sb="1" eb="3">
      <t>マツコク</t>
    </rPh>
    <phoneticPr fontId="1"/>
  </si>
  <si>
    <t>（向陽）</t>
    <rPh sb="1" eb="3">
      <t>コウヨウ</t>
    </rPh>
    <phoneticPr fontId="1"/>
  </si>
  <si>
    <t>②</t>
    <phoneticPr fontId="1"/>
  </si>
  <si>
    <t>一般参加</t>
    <rPh sb="0" eb="2">
      <t>イッパン</t>
    </rPh>
    <rPh sb="2" eb="4">
      <t>サンカ</t>
    </rPh>
    <phoneticPr fontId="1"/>
  </si>
  <si>
    <t>（一般）</t>
    <rPh sb="1" eb="3">
      <t>イッパン</t>
    </rPh>
    <phoneticPr fontId="1"/>
  </si>
  <si>
    <t>小学生</t>
    <rPh sb="0" eb="3">
      <t>ショウガクセイ</t>
    </rPh>
    <phoneticPr fontId="1"/>
  </si>
  <si>
    <t>小学生個人戦</t>
    <rPh sb="0" eb="3">
      <t>ショウガクセイ</t>
    </rPh>
    <rPh sb="3" eb="6">
      <t>コジンセン</t>
    </rPh>
    <phoneticPr fontId="1"/>
  </si>
  <si>
    <t>小学1年生</t>
    <rPh sb="0" eb="2">
      <t>ショウガク</t>
    </rPh>
    <rPh sb="3" eb="5">
      <t>ネンセイ</t>
    </rPh>
    <phoneticPr fontId="1"/>
  </si>
  <si>
    <t>小学2年生</t>
    <rPh sb="0" eb="2">
      <t>ショウガク</t>
    </rPh>
    <rPh sb="3" eb="5">
      <t>ネンセイ</t>
    </rPh>
    <phoneticPr fontId="1"/>
  </si>
  <si>
    <t>小学3年生</t>
    <rPh sb="0" eb="2">
      <t>ショウガク</t>
    </rPh>
    <rPh sb="3" eb="5">
      <t>ネンセイ</t>
    </rPh>
    <phoneticPr fontId="1"/>
  </si>
  <si>
    <t>小学4年生</t>
    <rPh sb="0" eb="2">
      <t>ショウガク</t>
    </rPh>
    <rPh sb="3" eb="5">
      <t>ネンセイ</t>
    </rPh>
    <phoneticPr fontId="1"/>
  </si>
  <si>
    <t>小学5年生</t>
    <rPh sb="0" eb="2">
      <t>ショウガク</t>
    </rPh>
    <rPh sb="3" eb="5">
      <t>ネンセイ</t>
    </rPh>
    <phoneticPr fontId="1"/>
  </si>
  <si>
    <t>小学6年生</t>
    <rPh sb="0" eb="2">
      <t>ショウガク</t>
    </rPh>
    <rPh sb="3" eb="5">
      <t>ネンセイ</t>
    </rPh>
    <phoneticPr fontId="1"/>
  </si>
  <si>
    <t>男子</t>
    <rPh sb="0" eb="2">
      <t>ダンシ</t>
    </rPh>
    <phoneticPr fontId="1"/>
  </si>
  <si>
    <t>女子</t>
    <rPh sb="0" eb="2">
      <t>ジョシ</t>
    </rPh>
    <phoneticPr fontId="1"/>
  </si>
  <si>
    <t>計</t>
    <rPh sb="0" eb="1">
      <t>ケイ</t>
    </rPh>
    <phoneticPr fontId="1"/>
  </si>
  <si>
    <t>備考</t>
    <rPh sb="0" eb="2">
      <t>ビコウ</t>
    </rPh>
    <phoneticPr fontId="1"/>
  </si>
  <si>
    <t>小学生団体戦</t>
    <rPh sb="0" eb="3">
      <t>ショウガクセイ</t>
    </rPh>
    <rPh sb="3" eb="6">
      <t>ダンタイセン</t>
    </rPh>
    <phoneticPr fontId="1"/>
  </si>
  <si>
    <t>中学生個人戦</t>
    <rPh sb="0" eb="3">
      <t>チュウガクセイ</t>
    </rPh>
    <rPh sb="3" eb="6">
      <t>コジンセン</t>
    </rPh>
    <phoneticPr fontId="1"/>
  </si>
  <si>
    <t>中学1年生</t>
    <rPh sb="0" eb="2">
      <t>チュウガク</t>
    </rPh>
    <rPh sb="3" eb="5">
      <t>ネンセイ</t>
    </rPh>
    <phoneticPr fontId="1"/>
  </si>
  <si>
    <t>中学2年生</t>
    <rPh sb="0" eb="2">
      <t>チュウガク</t>
    </rPh>
    <rPh sb="3" eb="5">
      <t>ネンセイ</t>
    </rPh>
    <phoneticPr fontId="1"/>
  </si>
  <si>
    <t>中学3年生</t>
    <rPh sb="0" eb="2">
      <t>チュウガク</t>
    </rPh>
    <rPh sb="3" eb="5">
      <t>ネンセイ</t>
    </rPh>
    <phoneticPr fontId="1"/>
  </si>
  <si>
    <t>中学生団体戦</t>
    <rPh sb="0" eb="3">
      <t>チュウガクセイ</t>
    </rPh>
    <rPh sb="3" eb="6">
      <t>ダンタイセン</t>
    </rPh>
    <phoneticPr fontId="1"/>
  </si>
  <si>
    <t>合計人数</t>
    <rPh sb="0" eb="2">
      <t>ゴウケイ</t>
    </rPh>
    <rPh sb="2" eb="4">
      <t>ニンズウ</t>
    </rPh>
    <phoneticPr fontId="1"/>
  </si>
  <si>
    <t>①支部名をお選びください。（下の空欄をクリックすると　　←のボタンが出ます。
　ボタンを押すと支部名のリストが出ますので、そこから選択してください。）</t>
    <rPh sb="1" eb="4">
      <t>シブメイ</t>
    </rPh>
    <rPh sb="6" eb="7">
      <t>エラ</t>
    </rPh>
    <rPh sb="14" eb="15">
      <t>シタ</t>
    </rPh>
    <rPh sb="16" eb="18">
      <t>クウラン</t>
    </rPh>
    <rPh sb="34" eb="35">
      <t>デ</t>
    </rPh>
    <rPh sb="44" eb="45">
      <t>オ</t>
    </rPh>
    <rPh sb="47" eb="50">
      <t>シブメイ</t>
    </rPh>
    <rPh sb="55" eb="56">
      <t>デ</t>
    </rPh>
    <rPh sb="65" eb="67">
      <t>センタク</t>
    </rPh>
    <phoneticPr fontId="1"/>
  </si>
  <si>
    <t>③</t>
    <phoneticPr fontId="1"/>
  </si>
  <si>
    <t>合計人数</t>
    <rPh sb="0" eb="4">
      <t>ゴウケイニンズウ</t>
    </rPh>
    <phoneticPr fontId="1"/>
  </si>
  <si>
    <t>※以下、グレーの箇所は自動で入力されます。白い空欄のみ入力してください。</t>
    <rPh sb="1" eb="3">
      <t>イカ</t>
    </rPh>
    <rPh sb="8" eb="10">
      <t>カショ</t>
    </rPh>
    <rPh sb="11" eb="13">
      <t>ジドウ</t>
    </rPh>
    <rPh sb="14" eb="16">
      <t>ニュウリョク</t>
    </rPh>
    <rPh sb="21" eb="22">
      <t>シロ</t>
    </rPh>
    <rPh sb="23" eb="25">
      <t>クウラン</t>
    </rPh>
    <rPh sb="27" eb="29">
      <t>ニュウリョク</t>
    </rPh>
    <phoneticPr fontId="1"/>
  </si>
  <si>
    <t>審判員、運営委員登録書</t>
    <rPh sb="0" eb="3">
      <t>シンパンイン</t>
    </rPh>
    <rPh sb="4" eb="8">
      <t>ウンエイイイン</t>
    </rPh>
    <rPh sb="8" eb="10">
      <t>トウロク</t>
    </rPh>
    <rPh sb="10" eb="11">
      <t>ショ</t>
    </rPh>
    <phoneticPr fontId="1"/>
  </si>
  <si>
    <t>①</t>
    <phoneticPr fontId="1"/>
  </si>
  <si>
    <t>審判員</t>
    <rPh sb="0" eb="3">
      <t>シンパンイン</t>
    </rPh>
    <phoneticPr fontId="1"/>
  </si>
  <si>
    <t>番号</t>
    <rPh sb="0" eb="2">
      <t>バンゴウ</t>
    </rPh>
    <phoneticPr fontId="1"/>
  </si>
  <si>
    <t>氏名</t>
    <rPh sb="0" eb="2">
      <t>シメイ</t>
    </rPh>
    <phoneticPr fontId="1"/>
  </si>
  <si>
    <t>称号</t>
    <rPh sb="0" eb="2">
      <t>ショウゴウ</t>
    </rPh>
    <phoneticPr fontId="1"/>
  </si>
  <si>
    <t>段位</t>
    <rPh sb="0" eb="2">
      <t>ダンイ</t>
    </rPh>
    <phoneticPr fontId="1"/>
  </si>
  <si>
    <t>年齢</t>
    <rPh sb="0" eb="2">
      <t>ネンレイ</t>
    </rPh>
    <phoneticPr fontId="1"/>
  </si>
  <si>
    <t>参加人数</t>
    <rPh sb="0" eb="4">
      <t>サンカニンズウ</t>
    </rPh>
    <phoneticPr fontId="1"/>
  </si>
  <si>
    <t>運営委員</t>
    <rPh sb="0" eb="4">
      <t>ウンエイイイン</t>
    </rPh>
    <phoneticPr fontId="1"/>
  </si>
  <si>
    <t>小学１年生男子</t>
    <rPh sb="0" eb="2">
      <t>ショウガク</t>
    </rPh>
    <rPh sb="3" eb="5">
      <t>ネンセイ</t>
    </rPh>
    <rPh sb="5" eb="7">
      <t>ダンシ</t>
    </rPh>
    <phoneticPr fontId="1"/>
  </si>
  <si>
    <t>小学１年生女子</t>
    <rPh sb="0" eb="2">
      <t>ショウガク</t>
    </rPh>
    <rPh sb="3" eb="5">
      <t>ネンセイ</t>
    </rPh>
    <rPh sb="5" eb="7">
      <t>ジョシ</t>
    </rPh>
    <phoneticPr fontId="1"/>
  </si>
  <si>
    <t>フリガナ</t>
    <phoneticPr fontId="1"/>
  </si>
  <si>
    <t>漢字</t>
    <rPh sb="0" eb="2">
      <t>カンジ</t>
    </rPh>
    <phoneticPr fontId="1"/>
  </si>
  <si>
    <t>氏</t>
    <rPh sb="0" eb="1">
      <t>シ</t>
    </rPh>
    <phoneticPr fontId="1"/>
  </si>
  <si>
    <t>名</t>
    <rPh sb="0" eb="1">
      <t>メイ</t>
    </rPh>
    <phoneticPr fontId="1"/>
  </si>
  <si>
    <t>支部</t>
    <rPh sb="0" eb="2">
      <t>シブ</t>
    </rPh>
    <phoneticPr fontId="1"/>
  </si>
  <si>
    <t>※選手名は苗字と名前の間に全角のスペースを入れてください。</t>
    <rPh sb="1" eb="4">
      <t>センシュメイ</t>
    </rPh>
    <rPh sb="5" eb="7">
      <t>ミョウジ</t>
    </rPh>
    <rPh sb="8" eb="10">
      <t>ナマエ</t>
    </rPh>
    <rPh sb="11" eb="12">
      <t>アイダ</t>
    </rPh>
    <rPh sb="13" eb="15">
      <t>ゼンカク</t>
    </rPh>
    <rPh sb="21" eb="22">
      <t>イ</t>
    </rPh>
    <phoneticPr fontId="1"/>
  </si>
  <si>
    <t>個人戦選手登録書(小学１年生）</t>
    <rPh sb="0" eb="3">
      <t>コジンセン</t>
    </rPh>
    <rPh sb="3" eb="5">
      <t>センシュ</t>
    </rPh>
    <rPh sb="5" eb="7">
      <t>トウロク</t>
    </rPh>
    <rPh sb="7" eb="8">
      <t>ショ</t>
    </rPh>
    <rPh sb="9" eb="11">
      <t>ショウガク</t>
    </rPh>
    <rPh sb="12" eb="14">
      <t>ネンセイ</t>
    </rPh>
    <phoneticPr fontId="1"/>
  </si>
  <si>
    <t>例</t>
    <rPh sb="0" eb="1">
      <t>レイ</t>
    </rPh>
    <phoneticPr fontId="1"/>
  </si>
  <si>
    <t>個人戦選手登録書(小学２年生）</t>
    <rPh sb="0" eb="3">
      <t>コジンセン</t>
    </rPh>
    <rPh sb="3" eb="5">
      <t>センシュ</t>
    </rPh>
    <rPh sb="5" eb="7">
      <t>トウロク</t>
    </rPh>
    <rPh sb="7" eb="8">
      <t>ショ</t>
    </rPh>
    <rPh sb="9" eb="11">
      <t>ショウガク</t>
    </rPh>
    <rPh sb="12" eb="14">
      <t>ネンセイ</t>
    </rPh>
    <phoneticPr fontId="1"/>
  </si>
  <si>
    <t>小学２年生男子</t>
    <rPh sb="0" eb="2">
      <t>ショウガク</t>
    </rPh>
    <rPh sb="3" eb="5">
      <t>ネンセイ</t>
    </rPh>
    <rPh sb="5" eb="7">
      <t>ダンシ</t>
    </rPh>
    <phoneticPr fontId="1"/>
  </si>
  <si>
    <t>小学２年生女子</t>
    <rPh sb="0" eb="2">
      <t>ショウガク</t>
    </rPh>
    <rPh sb="3" eb="5">
      <t>ネンセイ</t>
    </rPh>
    <rPh sb="5" eb="7">
      <t>ジョシ</t>
    </rPh>
    <phoneticPr fontId="1"/>
  </si>
  <si>
    <t>個人戦選手登録書(小学３年生）</t>
    <rPh sb="0" eb="3">
      <t>コジンセン</t>
    </rPh>
    <rPh sb="3" eb="5">
      <t>センシュ</t>
    </rPh>
    <rPh sb="5" eb="7">
      <t>トウロク</t>
    </rPh>
    <rPh sb="7" eb="8">
      <t>ショ</t>
    </rPh>
    <rPh sb="9" eb="11">
      <t>ショウガク</t>
    </rPh>
    <rPh sb="12" eb="14">
      <t>ネンセイ</t>
    </rPh>
    <phoneticPr fontId="1"/>
  </si>
  <si>
    <t>小学３年生男子</t>
    <rPh sb="0" eb="2">
      <t>ショウガク</t>
    </rPh>
    <rPh sb="3" eb="5">
      <t>ネンセイ</t>
    </rPh>
    <rPh sb="5" eb="7">
      <t>ダンシ</t>
    </rPh>
    <phoneticPr fontId="1"/>
  </si>
  <si>
    <t>小学３年生女子</t>
    <rPh sb="0" eb="2">
      <t>ショウガク</t>
    </rPh>
    <rPh sb="3" eb="5">
      <t>ネンセイ</t>
    </rPh>
    <rPh sb="5" eb="7">
      <t>ジョシ</t>
    </rPh>
    <phoneticPr fontId="1"/>
  </si>
  <si>
    <t>個人戦選手登録書(小学４年生）</t>
    <rPh sb="0" eb="3">
      <t>コジンセン</t>
    </rPh>
    <rPh sb="3" eb="5">
      <t>センシュ</t>
    </rPh>
    <rPh sb="5" eb="7">
      <t>トウロク</t>
    </rPh>
    <rPh sb="7" eb="8">
      <t>ショ</t>
    </rPh>
    <rPh sb="9" eb="11">
      <t>ショウガク</t>
    </rPh>
    <rPh sb="12" eb="14">
      <t>ネンセイ</t>
    </rPh>
    <phoneticPr fontId="1"/>
  </si>
  <si>
    <t>小学４年生男子</t>
    <rPh sb="0" eb="2">
      <t>ショウガク</t>
    </rPh>
    <rPh sb="3" eb="5">
      <t>ネンセイ</t>
    </rPh>
    <rPh sb="5" eb="7">
      <t>ダンシ</t>
    </rPh>
    <phoneticPr fontId="1"/>
  </si>
  <si>
    <t>小学４年生女子</t>
    <rPh sb="0" eb="2">
      <t>ショウガク</t>
    </rPh>
    <rPh sb="3" eb="5">
      <t>ネンセイ</t>
    </rPh>
    <rPh sb="5" eb="7">
      <t>ジョシ</t>
    </rPh>
    <phoneticPr fontId="1"/>
  </si>
  <si>
    <t>個人戦選手登録書(小学５年生）</t>
    <rPh sb="0" eb="3">
      <t>コジンセン</t>
    </rPh>
    <rPh sb="3" eb="5">
      <t>センシュ</t>
    </rPh>
    <rPh sb="5" eb="7">
      <t>トウロク</t>
    </rPh>
    <rPh sb="7" eb="8">
      <t>ショ</t>
    </rPh>
    <rPh sb="9" eb="11">
      <t>ショウガク</t>
    </rPh>
    <rPh sb="12" eb="14">
      <t>ネンセイ</t>
    </rPh>
    <phoneticPr fontId="1"/>
  </si>
  <si>
    <t>小学５年生男子</t>
    <rPh sb="0" eb="2">
      <t>ショウガク</t>
    </rPh>
    <rPh sb="3" eb="5">
      <t>ネンセイ</t>
    </rPh>
    <rPh sb="5" eb="7">
      <t>ダンシ</t>
    </rPh>
    <phoneticPr fontId="1"/>
  </si>
  <si>
    <t>小学５年生女子</t>
    <rPh sb="0" eb="2">
      <t>ショウガク</t>
    </rPh>
    <rPh sb="3" eb="5">
      <t>ネンセイ</t>
    </rPh>
    <rPh sb="5" eb="7">
      <t>ジョシ</t>
    </rPh>
    <phoneticPr fontId="1"/>
  </si>
  <si>
    <t>個人戦選手登録書(小学６年生）</t>
    <rPh sb="0" eb="3">
      <t>コジンセン</t>
    </rPh>
    <rPh sb="3" eb="5">
      <t>センシュ</t>
    </rPh>
    <rPh sb="5" eb="7">
      <t>トウロク</t>
    </rPh>
    <rPh sb="7" eb="8">
      <t>ショ</t>
    </rPh>
    <rPh sb="9" eb="11">
      <t>ショウガク</t>
    </rPh>
    <rPh sb="12" eb="14">
      <t>ネンセイ</t>
    </rPh>
    <phoneticPr fontId="1"/>
  </si>
  <si>
    <t>小学６年生男子</t>
    <rPh sb="0" eb="2">
      <t>ショウガク</t>
    </rPh>
    <rPh sb="3" eb="5">
      <t>ネンセイ</t>
    </rPh>
    <rPh sb="5" eb="7">
      <t>ダンシ</t>
    </rPh>
    <phoneticPr fontId="1"/>
  </si>
  <si>
    <t>小学６年生女子</t>
    <rPh sb="0" eb="2">
      <t>ショウガク</t>
    </rPh>
    <rPh sb="3" eb="5">
      <t>ネンセイ</t>
    </rPh>
    <rPh sb="5" eb="7">
      <t>ジョシ</t>
    </rPh>
    <phoneticPr fontId="1"/>
  </si>
  <si>
    <t>松戸　太郎</t>
    <rPh sb="0" eb="2">
      <t>マツド</t>
    </rPh>
    <rPh sb="3" eb="5">
      <t>タロウ</t>
    </rPh>
    <phoneticPr fontId="1"/>
  </si>
  <si>
    <t>マツド　タロウ</t>
    <phoneticPr fontId="1"/>
  </si>
  <si>
    <t>マツド　ハナコ</t>
  </si>
  <si>
    <t>マツド　ハナコ</t>
    <phoneticPr fontId="1"/>
  </si>
  <si>
    <t>松戸　花子</t>
  </si>
  <si>
    <t>松戸　花子</t>
    <rPh sb="0" eb="2">
      <t>マツド</t>
    </rPh>
    <rPh sb="3" eb="5">
      <t>ハナコ</t>
    </rPh>
    <phoneticPr fontId="1"/>
  </si>
  <si>
    <t>個人戦選手登録書(中学１年生）</t>
    <rPh sb="0" eb="3">
      <t>コジンセン</t>
    </rPh>
    <rPh sb="3" eb="5">
      <t>センシュ</t>
    </rPh>
    <rPh sb="5" eb="7">
      <t>トウロク</t>
    </rPh>
    <rPh sb="7" eb="8">
      <t>ショ</t>
    </rPh>
    <rPh sb="9" eb="11">
      <t>チュウガク</t>
    </rPh>
    <rPh sb="12" eb="14">
      <t>ネンセイ</t>
    </rPh>
    <phoneticPr fontId="1"/>
  </si>
  <si>
    <t>個人戦選手登録書(中学２年生）</t>
    <rPh sb="0" eb="3">
      <t>コジンセン</t>
    </rPh>
    <rPh sb="3" eb="5">
      <t>センシュ</t>
    </rPh>
    <rPh sb="5" eb="7">
      <t>トウロク</t>
    </rPh>
    <rPh sb="7" eb="8">
      <t>ショ</t>
    </rPh>
    <rPh sb="9" eb="11">
      <t>チュウガク</t>
    </rPh>
    <rPh sb="12" eb="14">
      <t>ネンセイ</t>
    </rPh>
    <phoneticPr fontId="1"/>
  </si>
  <si>
    <t>個人戦選手登録書(中学３年生）</t>
    <rPh sb="0" eb="3">
      <t>コジンセン</t>
    </rPh>
    <rPh sb="3" eb="5">
      <t>センシュ</t>
    </rPh>
    <rPh sb="5" eb="7">
      <t>トウロク</t>
    </rPh>
    <rPh sb="7" eb="8">
      <t>ショ</t>
    </rPh>
    <rPh sb="9" eb="11">
      <t>チュウガク</t>
    </rPh>
    <rPh sb="12" eb="14">
      <t>ネンセイ</t>
    </rPh>
    <phoneticPr fontId="1"/>
  </si>
  <si>
    <t>中学１年生男子</t>
    <rPh sb="0" eb="2">
      <t>チュウガク</t>
    </rPh>
    <rPh sb="3" eb="5">
      <t>ネンセイ</t>
    </rPh>
    <rPh sb="5" eb="7">
      <t>ダンシ</t>
    </rPh>
    <phoneticPr fontId="1"/>
  </si>
  <si>
    <t>中学１年生女子</t>
    <rPh sb="0" eb="2">
      <t>チュウガク</t>
    </rPh>
    <rPh sb="3" eb="5">
      <t>ネンセイ</t>
    </rPh>
    <rPh sb="5" eb="7">
      <t>ジョシ</t>
    </rPh>
    <phoneticPr fontId="1"/>
  </si>
  <si>
    <t>中学２年生男子</t>
    <rPh sb="0" eb="2">
      <t>チュウガク</t>
    </rPh>
    <rPh sb="3" eb="5">
      <t>ネンセイ</t>
    </rPh>
    <rPh sb="5" eb="7">
      <t>ダンシ</t>
    </rPh>
    <phoneticPr fontId="1"/>
  </si>
  <si>
    <t>中学２年生女子</t>
    <rPh sb="0" eb="2">
      <t>チュウガク</t>
    </rPh>
    <rPh sb="3" eb="5">
      <t>ネンセイ</t>
    </rPh>
    <rPh sb="5" eb="7">
      <t>ジョシ</t>
    </rPh>
    <phoneticPr fontId="1"/>
  </si>
  <si>
    <t>中学３年生男子</t>
    <rPh sb="0" eb="2">
      <t>チュウガク</t>
    </rPh>
    <rPh sb="3" eb="5">
      <t>ネンセイ</t>
    </rPh>
    <rPh sb="5" eb="7">
      <t>ダンシ</t>
    </rPh>
    <phoneticPr fontId="1"/>
  </si>
  <si>
    <t>中学３年生女子</t>
    <rPh sb="0" eb="2">
      <t>チュウガク</t>
    </rPh>
    <rPh sb="3" eb="5">
      <t>ネンセイ</t>
    </rPh>
    <rPh sb="5" eb="7">
      <t>ジョシ</t>
    </rPh>
    <phoneticPr fontId="1"/>
  </si>
  <si>
    <t>団体戦登録（小学生・中学生）</t>
    <rPh sb="0" eb="3">
      <t>ダンタイセン</t>
    </rPh>
    <rPh sb="3" eb="5">
      <t>トウロク</t>
    </rPh>
    <rPh sb="6" eb="9">
      <t>ショウガクセイ</t>
    </rPh>
    <rPh sb="10" eb="13">
      <t>チュウガクセイ</t>
    </rPh>
    <phoneticPr fontId="1"/>
  </si>
  <si>
    <t>①小学生団体戦</t>
    <rPh sb="1" eb="4">
      <t>ショウガクセイ</t>
    </rPh>
    <rPh sb="4" eb="7">
      <t>ダンタイセン</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</si>
  <si>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</si>
  <si>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</si>
  <si>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</si>
  <si>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</si>
  <si>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</si>
  <si>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男子団体の部</t>
    <rPh sb="0" eb="4">
      <t>ダンシダンタイ</t>
    </rPh>
    <rPh sb="5" eb="6">
      <t>ブ</t>
    </rPh>
    <phoneticPr fontId="1"/>
  </si>
  <si>
    <t>女子団体の部</t>
    <rPh sb="0" eb="2">
      <t>ジョシ</t>
    </rPh>
    <rPh sb="2" eb="4">
      <t>ダンタイ</t>
    </rPh>
    <rPh sb="5" eb="6">
      <t>ブ</t>
    </rPh>
    <phoneticPr fontId="1"/>
  </si>
  <si>
    <t>③中学生団体戦</t>
    <rPh sb="1" eb="4">
      <t>チュウガクセイ</t>
    </rPh>
    <rPh sb="4" eb="7">
      <t>ダンタイセン</t>
    </rPh>
    <phoneticPr fontId="1"/>
  </si>
  <si>
    <t>←大将を入力すると参加申込書の団体戦の欄に「有」がつくようになります</t>
    <rPh sb="1" eb="3">
      <t>タイショウ</t>
    </rPh>
    <rPh sb="4" eb="6">
      <t>ニュウリョク</t>
    </rPh>
    <rPh sb="9" eb="14">
      <t>サンカモウシコミショ</t>
    </rPh>
    <rPh sb="15" eb="18">
      <t>ダンタイセン</t>
    </rPh>
    <rPh sb="19" eb="20">
      <t>ラン</t>
    </rPh>
    <rPh sb="22" eb="23">
      <t>ア</t>
    </rPh>
    <phoneticPr fontId="1"/>
  </si>
  <si>
    <t>↑大将を入力すると参加申込書の団体戦の欄に「有」がつくようになります</t>
    <rPh sb="1" eb="3">
      <t>タイショウ</t>
    </rPh>
    <rPh sb="4" eb="6">
      <t>ニュウリョク</t>
    </rPh>
    <rPh sb="9" eb="14">
      <t>サンカモウシコミショ</t>
    </rPh>
    <rPh sb="15" eb="18">
      <t>ダンタイセン</t>
    </rPh>
    <rPh sb="19" eb="20">
      <t>ラン</t>
    </rPh>
    <rPh sb="22" eb="23">
      <t>ア</t>
    </rPh>
    <phoneticPr fontId="1"/>
  </si>
  <si>
    <t>①参加申込書の支部名を選択してください。</t>
    <rPh sb="1" eb="6">
      <t>サンカモウシコミショ</t>
    </rPh>
    <rPh sb="7" eb="10">
      <t>シブメイ</t>
    </rPh>
    <rPh sb="11" eb="13">
      <t>センタク</t>
    </rPh>
    <phoneticPr fontId="1"/>
  </si>
  <si>
    <t>②団体戦登録のタブを開き、出場選手を入力してください。</t>
    <rPh sb="1" eb="4">
      <t>ダンタイセン</t>
    </rPh>
    <rPh sb="4" eb="6">
      <t>トウロク</t>
    </rPh>
    <rPh sb="10" eb="11">
      <t>ヒラ</t>
    </rPh>
    <rPh sb="13" eb="15">
      <t>シュツジョウ</t>
    </rPh>
    <rPh sb="15" eb="17">
      <t>センシュ</t>
    </rPh>
    <rPh sb="18" eb="20">
      <t>ニュウリョク</t>
    </rPh>
    <phoneticPr fontId="1"/>
  </si>
  <si>
    <t>③団体戦登録の一般の部はチーム数のみの入力になります。説明に沿って選んでください。</t>
    <rPh sb="1" eb="4">
      <t>ダンタイセン</t>
    </rPh>
    <rPh sb="4" eb="6">
      <t>トウロク</t>
    </rPh>
    <rPh sb="7" eb="9">
      <t>イッパン</t>
    </rPh>
    <rPh sb="10" eb="11">
      <t>ブ</t>
    </rPh>
    <rPh sb="15" eb="16">
      <t>スウ</t>
    </rPh>
    <rPh sb="19" eb="21">
      <t>ニュウリョク</t>
    </rPh>
    <rPh sb="27" eb="29">
      <t>セツメイ</t>
    </rPh>
    <rPh sb="30" eb="31">
      <t>ソ</t>
    </rPh>
    <rPh sb="33" eb="34">
      <t>エラ</t>
    </rPh>
    <phoneticPr fontId="1"/>
  </si>
  <si>
    <t>④個人戦に出場する選手の情報を入力してください。</t>
    <rPh sb="1" eb="4">
      <t>コジンセン</t>
    </rPh>
    <rPh sb="5" eb="7">
      <t>シュツジョウ</t>
    </rPh>
    <rPh sb="9" eb="11">
      <t>センシュ</t>
    </rPh>
    <rPh sb="12" eb="14">
      <t>ジョウホウ</t>
    </rPh>
    <rPh sb="15" eb="17">
      <t>ニュウリョク</t>
    </rPh>
    <phoneticPr fontId="1"/>
  </si>
  <si>
    <t>※合計人数は団体戦の参加人数などを把握するのが難しいため、手入力になります。</t>
    <rPh sb="1" eb="5">
      <t>ゴウケイニンズウ</t>
    </rPh>
    <rPh sb="6" eb="9">
      <t>ダンタイセン</t>
    </rPh>
    <rPh sb="10" eb="14">
      <t>サンカニンズウ</t>
    </rPh>
    <rPh sb="17" eb="19">
      <t>ハアク</t>
    </rPh>
    <rPh sb="23" eb="24">
      <t>ムズカ</t>
    </rPh>
    <rPh sb="29" eb="32">
      <t>テニュウリョク</t>
    </rPh>
    <phoneticPr fontId="1"/>
  </si>
  <si>
    <t>⑥審判員、運営委員の入力をしてください。</t>
    <rPh sb="1" eb="4">
      <t>シンパンイン</t>
    </rPh>
    <rPh sb="5" eb="9">
      <t>ウンエイイイン</t>
    </rPh>
    <rPh sb="10" eb="12">
      <t>ニュウリョク</t>
    </rPh>
    <phoneticPr fontId="1"/>
  </si>
  <si>
    <t>⑦参加申し込み書の一番下の参加料を確認し、組合せ会議当日ご持参ください。</t>
    <rPh sb="1" eb="3">
      <t>サンカ</t>
    </rPh>
    <rPh sb="3" eb="4">
      <t>モウ</t>
    </rPh>
    <rPh sb="5" eb="6">
      <t>コ</t>
    </rPh>
    <rPh sb="7" eb="8">
      <t>ショ</t>
    </rPh>
    <rPh sb="9" eb="12">
      <t>イチバンシタ</t>
    </rPh>
    <rPh sb="13" eb="16">
      <t>サンカリョウ</t>
    </rPh>
    <rPh sb="17" eb="19">
      <t>カクニン</t>
    </rPh>
    <rPh sb="21" eb="23">
      <t>クミアワ</t>
    </rPh>
    <rPh sb="24" eb="26">
      <t>カイギ</t>
    </rPh>
    <rPh sb="26" eb="28">
      <t>トウジツ</t>
    </rPh>
    <rPh sb="29" eb="31">
      <t>ジサン</t>
    </rPh>
    <phoneticPr fontId="1"/>
  </si>
  <si>
    <t>注意事項</t>
    <rPh sb="0" eb="4">
      <t>チュウイジコウ</t>
    </rPh>
    <phoneticPr fontId="1"/>
  </si>
  <si>
    <t>③会議時間短縮のため、個人戦の組み合わせ用の短冊はこちらで用意します。</t>
    <rPh sb="1" eb="3">
      <t>カイギ</t>
    </rPh>
    <rPh sb="3" eb="5">
      <t>ジカン</t>
    </rPh>
    <rPh sb="5" eb="7">
      <t>タンシュク</t>
    </rPh>
    <rPh sb="11" eb="14">
      <t>コジンセン</t>
    </rPh>
    <rPh sb="15" eb="16">
      <t>ク</t>
    </rPh>
    <rPh sb="17" eb="18">
      <t>ア</t>
    </rPh>
    <rPh sb="20" eb="21">
      <t>ヨウ</t>
    </rPh>
    <rPh sb="22" eb="24">
      <t>タンザク</t>
    </rPh>
    <rPh sb="29" eb="31">
      <t>ヨウイ</t>
    </rPh>
    <phoneticPr fontId="1"/>
  </si>
  <si>
    <t>⑨送付先：matsudokendo_ito@yahoo.co.jp</t>
    <rPh sb="1" eb="4">
      <t>ソウフサキ</t>
    </rPh>
    <phoneticPr fontId="1"/>
  </si>
  <si>
    <t>ご不明点がありましたら以下までご連絡ください。
松戸市剣道連盟　事務局　伊藤悠人
０８０（４４３５）１１７４</t>
    <rPh sb="1" eb="4">
      <t>フメイテン</t>
    </rPh>
    <rPh sb="11" eb="13">
      <t>イカ</t>
    </rPh>
    <rPh sb="16" eb="18">
      <t>レンラク</t>
    </rPh>
    <rPh sb="24" eb="31">
      <t>マツドシケンドウレンメイ</t>
    </rPh>
    <rPh sb="32" eb="35">
      <t>ジムキョク</t>
    </rPh>
    <rPh sb="36" eb="38">
      <t>イトウ</t>
    </rPh>
    <rPh sb="38" eb="40">
      <t>ユウヒト</t>
    </rPh>
    <phoneticPr fontId="1"/>
  </si>
  <si>
    <t>※表をもとに合計人数を計算して入力してください。団体戦の参加人数によって合計人数が変動するので自動計算にはしていません。</t>
    <rPh sb="1" eb="2">
      <t>ヒョウ</t>
    </rPh>
    <rPh sb="6" eb="8">
      <t>ゴウケイ</t>
    </rPh>
    <rPh sb="8" eb="10">
      <t>ニンズウ</t>
    </rPh>
    <rPh sb="11" eb="13">
      <t>ケイサン</t>
    </rPh>
    <rPh sb="15" eb="17">
      <t>ニュウリョク</t>
    </rPh>
    <rPh sb="24" eb="27">
      <t>ダンタイセン</t>
    </rPh>
    <rPh sb="28" eb="30">
      <t>サンカ</t>
    </rPh>
    <rPh sb="30" eb="32">
      <t>ニンズウ</t>
    </rPh>
    <rPh sb="36" eb="40">
      <t>ゴウケイニンズウ</t>
    </rPh>
    <rPh sb="41" eb="43">
      <t>ヘンドウ</t>
    </rPh>
    <rPh sb="47" eb="51">
      <t>ジドウケイサン</t>
    </rPh>
    <phoneticPr fontId="1"/>
  </si>
  <si>
    <t>⑤参加申込書の合計人数の欄を計算して入力してください。</t>
    <rPh sb="1" eb="3">
      <t>サンカ</t>
    </rPh>
    <rPh sb="3" eb="6">
      <t>モウシコミショ</t>
    </rPh>
    <rPh sb="7" eb="11">
      <t>ゴウケイニンズウ</t>
    </rPh>
    <rPh sb="12" eb="13">
      <t>ラン</t>
    </rPh>
    <rPh sb="14" eb="16">
      <t>ケイサン</t>
    </rPh>
    <rPh sb="18" eb="20">
      <t>ニュウリョク</t>
    </rPh>
    <phoneticPr fontId="1"/>
  </si>
  <si>
    <t>※運営委員は掲示、時計や呼び出しを行っていただきます。</t>
    <phoneticPr fontId="1"/>
  </si>
  <si>
    <t>錬成大会申込書記入方法</t>
    <rPh sb="0" eb="2">
      <t>レンセイ</t>
    </rPh>
    <rPh sb="2" eb="4">
      <t>タイカイ</t>
    </rPh>
    <rPh sb="4" eb="7">
      <t>モウシコミショ</t>
    </rPh>
    <rPh sb="7" eb="11">
      <t>キニュウホウホウ</t>
    </rPh>
    <phoneticPr fontId="1"/>
  </si>
  <si>
    <r>
      <t>⑧</t>
    </r>
    <r>
      <rPr>
        <b/>
        <u/>
        <sz val="11"/>
        <color theme="1"/>
        <rFont val="游ゴシック"/>
        <family val="3"/>
        <charset val="128"/>
        <scheme val="minor"/>
      </rPr>
      <t>３月３０日（土）</t>
    </r>
    <r>
      <rPr>
        <sz val="11"/>
        <color theme="1"/>
        <rFont val="游ゴシック"/>
        <family val="2"/>
        <charset val="128"/>
        <scheme val="minor"/>
      </rPr>
      <t>までに以下のメールアドレスまで送付をお願いします。</t>
    </r>
    <rPh sb="2" eb="3">
      <t>ガツ</t>
    </rPh>
    <rPh sb="5" eb="6">
      <t>ニチ</t>
    </rPh>
    <rPh sb="7" eb="8">
      <t>ド</t>
    </rPh>
    <rPh sb="12" eb="14">
      <t>イカ</t>
    </rPh>
    <rPh sb="24" eb="26">
      <t>ソウフ</t>
    </rPh>
    <rPh sb="28" eb="29">
      <t>ネガ</t>
    </rPh>
    <phoneticPr fontId="1"/>
  </si>
  <si>
    <t>②タックシールは使用しません。準備は不要です。</t>
    <rPh sb="8" eb="10">
      <t>シヨウ</t>
    </rPh>
    <rPh sb="15" eb="17">
      <t>ジュンビ</t>
    </rPh>
    <rPh sb="18" eb="20">
      <t>フヨウ</t>
    </rPh>
    <phoneticPr fontId="1"/>
  </si>
  <si>
    <r>
      <t>①</t>
    </r>
    <r>
      <rPr>
        <b/>
        <u/>
        <sz val="11"/>
        <color theme="1"/>
        <rFont val="游ゴシック"/>
        <family val="3"/>
        <charset val="128"/>
        <scheme val="minor"/>
      </rPr>
      <t>４月６日（土）の組合せ会議にはすべての書類を印刷して持参してください。</t>
    </r>
    <rPh sb="2" eb="3">
      <t>ガツ</t>
    </rPh>
    <rPh sb="4" eb="5">
      <t>ニチ</t>
    </rPh>
    <rPh sb="6" eb="7">
      <t>ド</t>
    </rPh>
    <rPh sb="9" eb="11">
      <t>クミアワ</t>
    </rPh>
    <rPh sb="12" eb="14">
      <t>カイギ</t>
    </rPh>
    <rPh sb="20" eb="22">
      <t>ショルイ</t>
    </rPh>
    <rPh sb="23" eb="25">
      <t>インサツ</t>
    </rPh>
    <rPh sb="27" eb="29">
      <t>ジサン</t>
    </rPh>
    <phoneticPr fontId="1"/>
  </si>
  <si>
    <t>中学生</t>
    <rPh sb="0" eb="2">
      <t>チュウガク</t>
    </rPh>
    <rPh sb="2" eb="3">
      <t>セイ</t>
    </rPh>
    <phoneticPr fontId="1"/>
  </si>
  <si>
    <t>錬成大会参加申込書</t>
    <rPh sb="0" eb="2">
      <t>レンセイ</t>
    </rPh>
    <rPh sb="2" eb="4">
      <t>タイカイ</t>
    </rPh>
    <rPh sb="4" eb="9">
      <t>サンカモウシコミショ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</si>
</sst>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8"/>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
      <sz val="11"/>
      <color rgb="FFFF0000"/>
      <name val="UD デジタル 教科書体 N-B"/>
      <family val="1"/>
      <charset val="128"/>
    </font>
    <font>
      <sz val="20"/>
      <color theme="1"/>
      <name val="UD デジタル 教科書体 N-B"/>
      <family val="1"/>
      <charset val="128"/>
    </font>
    <font>
      <u/>
      <sz val="11"/>
      <color rgb="FFFF0000"/>
      <name val="UD デジタル 教科書体 N-B"/>
      <family val="1"/>
      <charset val="128"/>
    </font>
    <font>
      <sz val="14"/>
      <color rgb="FFFF0000"/>
      <name val="UD デジタル 教科書体 N-B"/>
      <family val="1"/>
      <charset val="128"/>
    </font>
    <font>
      <sz val="26"/>
      <color theme="1"/>
      <name val="UD デジタル 教科書体 N-B"/>
      <family val="1"/>
      <charset val="128"/>
    </font>
    <font>
      <sz val="26"/>
      <color theme="1"/>
      <name val="游ゴシック"/>
      <family val="2"/>
      <charset val="128"/>
      <scheme val="minor"/>
    </font>
    <font>
      <sz val="72"/>
      <color theme="1"/>
      <name val="UD デジタル 教科書体 N-B"/>
      <family val="1"/>
      <charset val="128"/>
    </font>
    <font>
      <b/>
      <u/>
      <sz val="11"/>
      <color theme="1"/>
      <name val="游ゴシック"/>
      <family val="3"/>
      <charset val="128"/>
      <scheme val="minor"/>
    </font>
  </fonts>
  <fills count="6">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CC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3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3" fillId="0" borderId="24" xfId="0" applyFont="1" applyBorder="1">
      <alignment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30" xfId="0" applyFont="1" applyBorder="1">
      <alignment vertical="center"/>
    </xf>
    <xf numFmtId="0" fontId="10" fillId="0" borderId="0" xfId="0" applyFont="1" applyAlignment="1">
      <alignment horizontal="center" vertical="center"/>
    </xf>
    <xf numFmtId="0" fontId="3" fillId="3" borderId="10" xfId="0" applyFont="1" applyFill="1" applyBorder="1" applyAlignment="1">
      <alignment horizontal="center" vertical="center"/>
    </xf>
    <xf numFmtId="0" fontId="3" fillId="3" borderId="30" xfId="0" applyFont="1" applyFill="1" applyBorder="1">
      <alignment vertical="center"/>
    </xf>
    <xf numFmtId="0" fontId="3" fillId="3" borderId="15" xfId="0" applyFont="1" applyFill="1" applyBorder="1" applyAlignment="1">
      <alignment horizontal="center" vertical="center"/>
    </xf>
    <xf numFmtId="0" fontId="3" fillId="3" borderId="24" xfId="0" applyFont="1" applyFill="1" applyBorder="1">
      <alignment vertical="center"/>
    </xf>
    <xf numFmtId="0" fontId="12" fillId="0" borderId="0" xfId="0" applyFont="1">
      <alignment vertical="center"/>
    </xf>
    <xf numFmtId="0" fontId="4" fillId="0" borderId="0" xfId="0" applyFont="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2"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Protection="1">
      <alignment vertical="center"/>
      <protection locked="0"/>
    </xf>
    <xf numFmtId="0" fontId="3" fillId="0" borderId="13" xfId="0" applyFont="1" applyBorder="1" applyProtection="1">
      <alignment vertical="center"/>
      <protection locked="0"/>
    </xf>
    <xf numFmtId="0" fontId="3" fillId="0" borderId="15" xfId="0" applyFont="1" applyBorder="1" applyProtection="1">
      <alignment vertical="center"/>
      <protection locked="0"/>
    </xf>
    <xf numFmtId="0" fontId="3" fillId="0" borderId="24" xfId="0" applyFont="1" applyBorder="1" applyProtection="1">
      <alignment vertical="center"/>
      <protection locked="0"/>
    </xf>
    <xf numFmtId="0" fontId="0" fillId="0" borderId="13" xfId="0" applyBorder="1" applyProtection="1">
      <alignment vertical="center"/>
      <protection locked="0"/>
    </xf>
    <xf numFmtId="0" fontId="0" fillId="0" borderId="24" xfId="0" applyBorder="1" applyProtection="1">
      <alignment vertical="center"/>
      <protection locked="0"/>
    </xf>
    <xf numFmtId="0" fontId="3" fillId="0" borderId="8" xfId="0" applyFont="1" applyBorder="1" applyAlignment="1">
      <alignment horizontal="center" vertical="center"/>
    </xf>
    <xf numFmtId="0" fontId="3" fillId="4" borderId="0" xfId="0" applyFont="1" applyFill="1">
      <alignment vertical="center"/>
    </xf>
    <xf numFmtId="0" fontId="4" fillId="4" borderId="0" xfId="0" applyFont="1" applyFill="1">
      <alignment vertical="center"/>
    </xf>
    <xf numFmtId="0" fontId="3" fillId="0" borderId="6" xfId="0" applyFont="1" applyBorder="1">
      <alignment vertical="center"/>
    </xf>
    <xf numFmtId="0" fontId="4" fillId="4" borderId="6" xfId="0" applyFont="1" applyFill="1" applyBorder="1">
      <alignment vertical="center"/>
    </xf>
    <xf numFmtId="0" fontId="13" fillId="0" borderId="0" xfId="0" applyFont="1" applyProtection="1">
      <alignment vertical="center"/>
      <protection locked="0"/>
    </xf>
    <xf numFmtId="0" fontId="3" fillId="0" borderId="18" xfId="0" applyFont="1" applyBorder="1" applyAlignment="1" applyProtection="1">
      <alignment horizontal="center" vertical="center"/>
      <protection locked="0"/>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2"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right" wrapText="1"/>
    </xf>
    <xf numFmtId="0" fontId="0" fillId="0" borderId="0" xfId="0" applyAlignment="1">
      <alignment horizontal="right"/>
    </xf>
    <xf numFmtId="0" fontId="0" fillId="0" borderId="0" xfId="0">
      <alignment vertical="center"/>
    </xf>
    <xf numFmtId="0" fontId="0" fillId="0" borderId="0" xfId="0" applyAlignment="1">
      <alignment horizontal="left"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9" fillId="4" borderId="0" xfId="0" applyFont="1" applyFill="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3" borderId="18"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20"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1" xfId="0" applyFont="1" applyBorder="1" applyAlignment="1">
      <alignment horizontal="center" vertical="center"/>
    </xf>
    <xf numFmtId="0" fontId="4" fillId="3" borderId="13" xfId="0" applyFont="1" applyFill="1" applyBorder="1" applyAlignment="1">
      <alignment horizontal="center" vertical="center"/>
    </xf>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3" borderId="19"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6" fillId="0" borderId="15"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1" fillId="3" borderId="0" xfId="0" applyFont="1" applyFill="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3" borderId="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3" xfId="0" applyFont="1" applyFill="1" applyBorder="1" applyAlignment="1">
      <alignment horizontal="center" vertical="center"/>
    </xf>
    <xf numFmtId="0" fontId="0" fillId="0" borderId="39" xfId="0" applyBorder="1" applyAlignment="1">
      <alignment horizontal="left" vertical="center"/>
    </xf>
    <xf numFmtId="0" fontId="3" fillId="0" borderId="1" xfId="0" applyFont="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614711</xdr:colOff>
      <xdr:row>2</xdr:row>
      <xdr:rowOff>51093</xdr:rowOff>
    </xdr:from>
    <xdr:to>
      <xdr:col>6</xdr:col>
      <xdr:colOff>72592</xdr:colOff>
      <xdr:row>2</xdr:row>
      <xdr:rowOff>255460</xdr:rowOff>
    </xdr:to>
    <xdr:pic>
      <xdr:nvPicPr>
        <xdr:cNvPr id="2" name="図 1">
          <a:extLst>
            <a:ext uri="{FF2B5EF4-FFF2-40B4-BE49-F238E27FC236}">
              <a16:creationId xmlns:a16="http://schemas.microsoft.com/office/drawing/2014/main" id="{1D2BA733-820B-A5F0-B14F-E0FD2B69A116}"/>
            </a:ext>
          </a:extLst>
        </xdr:cNvPr>
        <xdr:cNvPicPr>
          <a:picLocks noChangeAspect="1"/>
        </xdr:cNvPicPr>
      </xdr:nvPicPr>
      <xdr:blipFill>
        <a:blip xmlns:r="http://schemas.openxmlformats.org/officeDocument/2006/relationships" r:embed="rId1"/>
        <a:stretch>
          <a:fillRect/>
        </a:stretch>
      </xdr:blipFill>
      <xdr:spPr>
        <a:xfrm>
          <a:off x="3815111" y="770760"/>
          <a:ext cx="211414" cy="2043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1888-20FA-46FA-B6DA-6B7D2A0A2462}">
  <dimension ref="A1:I62"/>
  <sheetViews>
    <sheetView showGridLines="0" view="pageBreakPreview" zoomScale="75" zoomScaleNormal="100" workbookViewId="0">
      <selection activeCell="A9" sqref="A9:I9"/>
    </sheetView>
  </sheetViews>
  <sheetFormatPr defaultRowHeight="18" x14ac:dyDescent="0.45"/>
  <cols>
    <col min="1" max="1" width="3.69921875" style="12" customWidth="1"/>
    <col min="3" max="3" width="9.8984375" style="1" customWidth="1"/>
    <col min="4" max="7" width="9.8984375" customWidth="1"/>
    <col min="8" max="8" width="11.796875" customWidth="1"/>
    <col min="9" max="9" width="4.796875" customWidth="1"/>
  </cols>
  <sheetData>
    <row r="1" spans="1:9" ht="37.5" customHeight="1" x14ac:dyDescent="0.45">
      <c r="A1" s="48" t="s">
        <v>205</v>
      </c>
      <c r="B1" s="48"/>
      <c r="C1" s="48"/>
      <c r="D1" s="48"/>
      <c r="E1" s="48"/>
      <c r="F1" s="48"/>
      <c r="G1" s="48"/>
      <c r="H1" s="48"/>
      <c r="I1" s="48"/>
    </row>
    <row r="2" spans="1:9" ht="26.55" customHeight="1" x14ac:dyDescent="0.45">
      <c r="A2" s="52" t="s">
        <v>191</v>
      </c>
      <c r="B2" s="52"/>
      <c r="C2" s="52"/>
      <c r="D2" s="52"/>
      <c r="E2" s="52"/>
      <c r="F2" s="52"/>
      <c r="G2" s="52"/>
      <c r="H2" s="52"/>
      <c r="I2" s="52"/>
    </row>
    <row r="3" spans="1:9" ht="26.55" customHeight="1" x14ac:dyDescent="0.45">
      <c r="A3" s="53" t="s">
        <v>192</v>
      </c>
      <c r="B3" s="53"/>
      <c r="C3" s="53"/>
      <c r="D3" s="53"/>
      <c r="E3" s="53"/>
      <c r="F3" s="53"/>
      <c r="G3" s="53"/>
      <c r="H3" s="53"/>
      <c r="I3" s="53"/>
    </row>
    <row r="4" spans="1:9" ht="26.55" customHeight="1" x14ac:dyDescent="0.45">
      <c r="A4" s="53" t="s">
        <v>193</v>
      </c>
      <c r="B4" s="53"/>
      <c r="C4" s="53"/>
      <c r="D4" s="53"/>
      <c r="E4" s="53"/>
      <c r="F4" s="53"/>
      <c r="G4" s="53"/>
      <c r="H4" s="53"/>
      <c r="I4" s="53"/>
    </row>
    <row r="5" spans="1:9" ht="26.55" customHeight="1" x14ac:dyDescent="0.45">
      <c r="A5" s="53" t="s">
        <v>194</v>
      </c>
      <c r="B5" s="53"/>
      <c r="C5" s="53"/>
      <c r="D5" s="53"/>
      <c r="E5" s="53"/>
      <c r="F5" s="53"/>
      <c r="G5" s="53"/>
      <c r="H5" s="53"/>
      <c r="I5" s="53"/>
    </row>
    <row r="6" spans="1:9" ht="26.55" customHeight="1" x14ac:dyDescent="0.45">
      <c r="A6" s="53" t="s">
        <v>203</v>
      </c>
      <c r="B6" s="53"/>
      <c r="C6" s="53"/>
      <c r="D6" s="53"/>
      <c r="E6" s="53"/>
      <c r="F6" s="53"/>
      <c r="G6" s="53"/>
      <c r="H6" s="53"/>
      <c r="I6" s="53"/>
    </row>
    <row r="7" spans="1:9" ht="26.55" customHeight="1" x14ac:dyDescent="0.45">
      <c r="A7" s="53" t="s">
        <v>195</v>
      </c>
      <c r="B7" s="53"/>
      <c r="C7" s="53"/>
      <c r="D7" s="53"/>
      <c r="E7" s="53"/>
      <c r="F7" s="53"/>
      <c r="G7" s="53"/>
      <c r="H7" s="53"/>
      <c r="I7" s="53"/>
    </row>
    <row r="8" spans="1:9" ht="26.55" customHeight="1" x14ac:dyDescent="0.45">
      <c r="A8" s="53" t="s">
        <v>196</v>
      </c>
      <c r="B8" s="53"/>
      <c r="C8" s="53"/>
      <c r="D8" s="53"/>
      <c r="E8" s="53"/>
      <c r="F8" s="53"/>
      <c r="G8" s="53"/>
      <c r="H8" s="53"/>
      <c r="I8" s="53"/>
    </row>
    <row r="9" spans="1:9" ht="26.55" customHeight="1" x14ac:dyDescent="0.45">
      <c r="A9" s="53" t="s">
        <v>197</v>
      </c>
      <c r="B9" s="53"/>
      <c r="C9" s="53"/>
      <c r="D9" s="53"/>
      <c r="E9" s="53"/>
      <c r="F9" s="53"/>
      <c r="G9" s="53"/>
      <c r="H9" s="53"/>
      <c r="I9" s="53"/>
    </row>
    <row r="10" spans="1:9" ht="26.55" customHeight="1" x14ac:dyDescent="0.45">
      <c r="A10" s="53" t="s">
        <v>206</v>
      </c>
      <c r="B10" s="53"/>
      <c r="C10" s="53"/>
      <c r="D10" s="53"/>
      <c r="E10" s="53"/>
      <c r="F10" s="53"/>
      <c r="G10" s="53"/>
      <c r="H10" s="53"/>
      <c r="I10" s="53"/>
    </row>
    <row r="11" spans="1:9" ht="26.55" customHeight="1" x14ac:dyDescent="0.45">
      <c r="A11" s="53" t="s">
        <v>200</v>
      </c>
      <c r="B11" s="53"/>
      <c r="C11" s="53"/>
      <c r="D11" s="53"/>
      <c r="E11" s="53"/>
      <c r="F11" s="53"/>
      <c r="G11" s="53"/>
      <c r="H11" s="53"/>
      <c r="I11" s="53"/>
    </row>
    <row r="12" spans="1:9" ht="26.55" customHeight="1" x14ac:dyDescent="0.45">
      <c r="A12" s="48" t="s">
        <v>198</v>
      </c>
      <c r="B12" s="48"/>
      <c r="C12" s="48"/>
      <c r="D12" s="48"/>
      <c r="E12" s="48"/>
      <c r="F12" s="48"/>
      <c r="G12" s="48"/>
      <c r="H12" s="48"/>
      <c r="I12" s="48"/>
    </row>
    <row r="13" spans="1:9" ht="26.55" customHeight="1" x14ac:dyDescent="0.45">
      <c r="A13" s="53" t="s">
        <v>208</v>
      </c>
      <c r="B13" s="53"/>
      <c r="C13" s="53"/>
      <c r="D13" s="53"/>
      <c r="E13" s="53"/>
      <c r="F13" s="53"/>
      <c r="G13" s="53"/>
      <c r="H13" s="53"/>
      <c r="I13" s="53"/>
    </row>
    <row r="14" spans="1:9" ht="26.55" customHeight="1" x14ac:dyDescent="0.45">
      <c r="A14" s="53" t="s">
        <v>207</v>
      </c>
      <c r="B14" s="53"/>
      <c r="C14" s="53"/>
      <c r="D14" s="53"/>
      <c r="E14" s="53"/>
      <c r="F14" s="53"/>
      <c r="G14" s="53"/>
      <c r="H14" s="53"/>
      <c r="I14" s="53"/>
    </row>
    <row r="15" spans="1:9" ht="26.55" customHeight="1" x14ac:dyDescent="0.45">
      <c r="A15" s="53" t="s">
        <v>199</v>
      </c>
      <c r="B15" s="53"/>
      <c r="C15" s="53"/>
      <c r="D15" s="53"/>
      <c r="E15" s="53"/>
      <c r="F15" s="53"/>
      <c r="G15" s="53"/>
      <c r="H15" s="53"/>
      <c r="I15" s="53"/>
    </row>
    <row r="16" spans="1:9" ht="26.55" customHeight="1" x14ac:dyDescent="0.45">
      <c r="A16" s="53"/>
      <c r="B16" s="53"/>
      <c r="C16" s="53"/>
      <c r="D16" s="53"/>
      <c r="E16" s="53"/>
      <c r="F16" s="53"/>
      <c r="G16" s="53"/>
      <c r="H16" s="53"/>
      <c r="I16" s="53"/>
    </row>
    <row r="17" spans="1:9" ht="26.55" customHeight="1" x14ac:dyDescent="0.45">
      <c r="A17" s="49"/>
      <c r="B17" s="49"/>
      <c r="C17" s="49"/>
      <c r="D17" s="49"/>
      <c r="E17" s="49"/>
      <c r="F17" s="49"/>
      <c r="G17" s="49"/>
      <c r="H17" s="49"/>
      <c r="I17" s="49"/>
    </row>
    <row r="18" spans="1:9" ht="26.55" customHeight="1" x14ac:dyDescent="0.45">
      <c r="A18" s="49"/>
      <c r="B18" s="49"/>
      <c r="C18" s="49"/>
      <c r="D18" s="49"/>
      <c r="E18" s="49"/>
      <c r="F18" s="49"/>
      <c r="G18" s="49"/>
      <c r="H18" s="49"/>
      <c r="I18" s="49"/>
    </row>
    <row r="19" spans="1:9" ht="26.55" customHeight="1" x14ac:dyDescent="0.45">
      <c r="A19" s="50" t="s">
        <v>201</v>
      </c>
      <c r="B19" s="51"/>
      <c r="C19" s="51"/>
      <c r="D19" s="51"/>
      <c r="E19" s="51"/>
      <c r="F19" s="51"/>
      <c r="G19" s="51"/>
      <c r="H19" s="51"/>
      <c r="I19" s="51"/>
    </row>
    <row r="20" spans="1:9" ht="26.55" customHeight="1" x14ac:dyDescent="0.45">
      <c r="A20" s="51"/>
      <c r="B20" s="51"/>
      <c r="C20" s="51"/>
      <c r="D20" s="51"/>
      <c r="E20" s="51"/>
      <c r="F20" s="51"/>
      <c r="G20" s="51"/>
      <c r="H20" s="51"/>
      <c r="I20" s="51"/>
    </row>
    <row r="21" spans="1:9" ht="26.55" customHeight="1" x14ac:dyDescent="0.45">
      <c r="A21" s="51"/>
      <c r="B21" s="51"/>
      <c r="C21" s="51"/>
      <c r="D21" s="51"/>
      <c r="E21" s="51"/>
      <c r="F21" s="51"/>
      <c r="G21" s="51"/>
      <c r="H21" s="51"/>
      <c r="I21" s="51"/>
    </row>
    <row r="22" spans="1:9" ht="26.55" customHeight="1" x14ac:dyDescent="0.45">
      <c r="A22" s="51"/>
      <c r="B22" s="51"/>
      <c r="C22" s="51"/>
      <c r="D22" s="51"/>
      <c r="E22" s="51"/>
      <c r="F22" s="51"/>
      <c r="G22" s="51"/>
      <c r="H22" s="51"/>
      <c r="I22" s="51"/>
    </row>
    <row r="23" spans="1:9" ht="18" customHeight="1" x14ac:dyDescent="0.45">
      <c r="A23"/>
      <c r="C23"/>
    </row>
    <row r="24" spans="1:9" ht="27.45" customHeight="1" x14ac:dyDescent="0.45">
      <c r="A24"/>
      <c r="C24"/>
    </row>
    <row r="25" spans="1:9" ht="27.45" customHeight="1" x14ac:dyDescent="0.45">
      <c r="A25"/>
      <c r="C25"/>
    </row>
    <row r="26" spans="1:9" ht="27.45" customHeight="1" x14ac:dyDescent="0.45">
      <c r="A26"/>
      <c r="C26"/>
    </row>
    <row r="27" spans="1:9" x14ac:dyDescent="0.45">
      <c r="A27"/>
      <c r="C27"/>
    </row>
    <row r="28" spans="1:9" x14ac:dyDescent="0.45">
      <c r="A28"/>
      <c r="C28"/>
    </row>
    <row r="29" spans="1:9" ht="18" customHeight="1" x14ac:dyDescent="0.45">
      <c r="A29"/>
      <c r="C29"/>
    </row>
    <row r="30" spans="1:9" ht="18" customHeight="1" x14ac:dyDescent="0.45">
      <c r="A30"/>
      <c r="C30"/>
    </row>
    <row r="31" spans="1:9" x14ac:dyDescent="0.45">
      <c r="A31"/>
      <c r="C31"/>
    </row>
    <row r="32" spans="1:9" ht="12.45" customHeight="1" x14ac:dyDescent="0.45">
      <c r="A32"/>
      <c r="C32"/>
    </row>
    <row r="33" spans="1:9" ht="12.45" customHeight="1" x14ac:dyDescent="0.45">
      <c r="A33"/>
      <c r="C33"/>
    </row>
    <row r="34" spans="1:9" ht="6" customHeight="1" x14ac:dyDescent="0.45">
      <c r="A34"/>
      <c r="C34"/>
    </row>
    <row r="35" spans="1:9" x14ac:dyDescent="0.45">
      <c r="A35" s="5"/>
      <c r="B35" s="2"/>
      <c r="C35" s="4"/>
      <c r="D35" s="2"/>
      <c r="E35" s="2"/>
      <c r="F35" s="2"/>
      <c r="G35" s="2"/>
      <c r="H35" s="2"/>
      <c r="I35" s="2"/>
    </row>
    <row r="36" spans="1:9" x14ac:dyDescent="0.45">
      <c r="A36" s="5"/>
      <c r="B36" s="2"/>
      <c r="C36" s="4"/>
      <c r="D36" s="2"/>
      <c r="E36" s="2"/>
      <c r="F36" s="2"/>
      <c r="G36" s="2"/>
      <c r="H36" s="2"/>
      <c r="I36" s="2"/>
    </row>
    <row r="37" spans="1:9" x14ac:dyDescent="0.45">
      <c r="A37" s="5"/>
      <c r="B37" s="2"/>
      <c r="C37" s="4"/>
      <c r="D37" s="2"/>
      <c r="E37" s="2"/>
      <c r="F37" s="2"/>
      <c r="G37" s="2"/>
      <c r="H37" s="2"/>
      <c r="I37" s="2"/>
    </row>
    <row r="38" spans="1:9" x14ac:dyDescent="0.45">
      <c r="A38" s="5"/>
      <c r="B38" s="2"/>
      <c r="C38" s="4"/>
      <c r="D38" s="2"/>
      <c r="E38" s="2"/>
      <c r="F38" s="2"/>
      <c r="G38" s="2"/>
      <c r="H38" s="2"/>
      <c r="I38" s="2"/>
    </row>
    <row r="39" spans="1:9" x14ac:dyDescent="0.45">
      <c r="A39" s="5"/>
      <c r="B39" s="2"/>
      <c r="C39" s="4"/>
      <c r="D39" s="2"/>
      <c r="E39" s="2"/>
      <c r="F39" s="2"/>
      <c r="G39" s="2"/>
      <c r="H39" s="2"/>
      <c r="I39" s="2"/>
    </row>
    <row r="40" spans="1:9" x14ac:dyDescent="0.45">
      <c r="A40" s="5"/>
      <c r="B40" s="2"/>
      <c r="C40" s="4"/>
      <c r="D40" s="2"/>
      <c r="E40" s="2"/>
      <c r="F40" s="2"/>
      <c r="G40" s="2"/>
      <c r="H40" s="2"/>
      <c r="I40" s="2"/>
    </row>
    <row r="41" spans="1:9" x14ac:dyDescent="0.45">
      <c r="A41" s="5"/>
      <c r="B41" s="2"/>
      <c r="C41" s="4"/>
      <c r="D41" s="2"/>
      <c r="E41" s="2"/>
      <c r="F41" s="2"/>
      <c r="G41" s="2"/>
      <c r="H41" s="2"/>
      <c r="I41" s="2"/>
    </row>
    <row r="42" spans="1:9" x14ac:dyDescent="0.45">
      <c r="A42" s="5"/>
      <c r="B42" s="2"/>
      <c r="C42" s="4"/>
      <c r="D42" s="2"/>
      <c r="E42" s="2"/>
      <c r="F42" s="2"/>
      <c r="G42" s="2"/>
      <c r="H42" s="2"/>
      <c r="I42" s="2"/>
    </row>
    <row r="43" spans="1:9" x14ac:dyDescent="0.45">
      <c r="A43" s="5"/>
      <c r="B43" s="2"/>
      <c r="C43" s="4"/>
      <c r="D43" s="2"/>
      <c r="E43" s="2"/>
      <c r="F43" s="2"/>
      <c r="G43" s="2"/>
      <c r="H43" s="2"/>
      <c r="I43" s="2"/>
    </row>
    <row r="44" spans="1:9" x14ac:dyDescent="0.45">
      <c r="A44" s="5"/>
      <c r="B44" s="2"/>
      <c r="C44" s="4"/>
      <c r="D44" s="2"/>
      <c r="E44" s="2"/>
      <c r="F44" s="2"/>
      <c r="G44" s="2"/>
      <c r="H44" s="2"/>
      <c r="I44" s="2"/>
    </row>
    <row r="45" spans="1:9" x14ac:dyDescent="0.45">
      <c r="A45" s="5"/>
      <c r="B45" s="2"/>
      <c r="C45" s="4"/>
      <c r="D45" s="2"/>
      <c r="E45" s="2"/>
      <c r="F45" s="2"/>
      <c r="G45" s="2"/>
      <c r="H45" s="2"/>
      <c r="I45" s="2"/>
    </row>
    <row r="46" spans="1:9" x14ac:dyDescent="0.45">
      <c r="A46" s="5"/>
      <c r="B46" s="2"/>
      <c r="C46" s="4"/>
      <c r="D46" s="2"/>
      <c r="E46" s="2"/>
      <c r="F46" s="2"/>
      <c r="G46" s="2"/>
      <c r="H46" s="2"/>
      <c r="I46" s="2"/>
    </row>
    <row r="47" spans="1:9" x14ac:dyDescent="0.45">
      <c r="A47" s="5"/>
      <c r="B47" s="2"/>
      <c r="C47" s="4"/>
      <c r="D47" s="2"/>
      <c r="E47" s="2"/>
      <c r="F47" s="2"/>
      <c r="G47" s="2"/>
      <c r="H47" s="2"/>
      <c r="I47" s="2"/>
    </row>
    <row r="48" spans="1:9" x14ac:dyDescent="0.45">
      <c r="A48" s="5"/>
      <c r="B48" s="2"/>
      <c r="C48" s="4"/>
      <c r="D48" s="2"/>
      <c r="E48" s="2"/>
      <c r="F48" s="2"/>
      <c r="G48" s="2"/>
      <c r="H48" s="2"/>
      <c r="I48" s="2"/>
    </row>
    <row r="49" spans="1:9" x14ac:dyDescent="0.45">
      <c r="A49" s="5"/>
      <c r="B49" s="2"/>
      <c r="C49" s="4"/>
      <c r="D49" s="2"/>
      <c r="E49" s="2"/>
      <c r="F49" s="2"/>
      <c r="G49" s="2"/>
      <c r="H49" s="2"/>
      <c r="I49" s="2"/>
    </row>
    <row r="50" spans="1:9" x14ac:dyDescent="0.45">
      <c r="A50" s="5"/>
      <c r="B50" s="2"/>
      <c r="C50" s="4"/>
      <c r="D50" s="2"/>
      <c r="E50" s="2"/>
      <c r="F50" s="2"/>
      <c r="G50" s="2"/>
      <c r="H50" s="2"/>
      <c r="I50" s="2"/>
    </row>
    <row r="51" spans="1:9" x14ac:dyDescent="0.45">
      <c r="A51" s="5"/>
      <c r="B51" s="2"/>
      <c r="C51" s="4"/>
      <c r="D51" s="2"/>
      <c r="E51" s="2"/>
      <c r="F51" s="2"/>
      <c r="G51" s="2"/>
      <c r="H51" s="2"/>
      <c r="I51" s="2"/>
    </row>
    <row r="52" spans="1:9" x14ac:dyDescent="0.45">
      <c r="A52" s="5"/>
      <c r="B52" s="2"/>
      <c r="C52" s="4"/>
      <c r="D52" s="2"/>
      <c r="E52" s="2"/>
      <c r="F52" s="2"/>
      <c r="G52" s="2"/>
      <c r="H52" s="2"/>
      <c r="I52" s="2"/>
    </row>
    <row r="53" spans="1:9" x14ac:dyDescent="0.45">
      <c r="A53" s="5"/>
      <c r="B53" s="2"/>
      <c r="C53" s="4"/>
      <c r="D53" s="2"/>
      <c r="E53" s="2"/>
      <c r="F53" s="2"/>
      <c r="G53" s="2"/>
      <c r="H53" s="2"/>
      <c r="I53" s="2"/>
    </row>
    <row r="54" spans="1:9" x14ac:dyDescent="0.45">
      <c r="A54" s="5"/>
      <c r="B54" s="2"/>
      <c r="C54" s="4"/>
      <c r="D54" s="2"/>
      <c r="E54" s="2"/>
      <c r="F54" s="2"/>
      <c r="G54" s="2"/>
      <c r="H54" s="2"/>
      <c r="I54" s="2"/>
    </row>
    <row r="55" spans="1:9" x14ac:dyDescent="0.45">
      <c r="A55" s="5"/>
      <c r="B55" s="2"/>
      <c r="C55" s="4"/>
      <c r="D55" s="2"/>
      <c r="E55" s="2"/>
      <c r="F55" s="2"/>
      <c r="G55" s="2"/>
      <c r="H55" s="2"/>
      <c r="I55" s="2"/>
    </row>
    <row r="56" spans="1:9" x14ac:dyDescent="0.45">
      <c r="A56" s="5"/>
      <c r="B56" s="2"/>
      <c r="C56" s="4"/>
      <c r="D56" s="2"/>
      <c r="E56" s="2"/>
      <c r="F56" s="2"/>
      <c r="G56" s="2"/>
      <c r="H56" s="2"/>
      <c r="I56" s="2"/>
    </row>
    <row r="57" spans="1:9" x14ac:dyDescent="0.45">
      <c r="A57" s="5"/>
      <c r="B57" s="2"/>
      <c r="C57" s="4"/>
      <c r="D57" s="2"/>
      <c r="E57" s="2"/>
      <c r="F57" s="2"/>
      <c r="G57" s="2"/>
      <c r="H57" s="2"/>
      <c r="I57" s="2"/>
    </row>
    <row r="58" spans="1:9" x14ac:dyDescent="0.45">
      <c r="A58" s="5"/>
      <c r="B58" s="2"/>
      <c r="C58" s="4"/>
      <c r="D58" s="2"/>
      <c r="E58" s="2"/>
      <c r="F58" s="2"/>
      <c r="G58" s="2"/>
      <c r="H58" s="2"/>
      <c r="I58" s="2"/>
    </row>
    <row r="59" spans="1:9" x14ac:dyDescent="0.45">
      <c r="A59" s="5"/>
      <c r="B59" s="2"/>
      <c r="C59" s="4"/>
      <c r="D59" s="2"/>
      <c r="E59" s="2"/>
      <c r="F59" s="2"/>
      <c r="G59" s="2"/>
      <c r="H59" s="2"/>
      <c r="I59" s="2"/>
    </row>
    <row r="60" spans="1:9" x14ac:dyDescent="0.45">
      <c r="A60" s="5"/>
      <c r="B60" s="2"/>
      <c r="C60" s="4"/>
      <c r="D60" s="2"/>
      <c r="E60" s="2"/>
      <c r="F60" s="2"/>
      <c r="G60" s="2"/>
      <c r="H60" s="2"/>
      <c r="I60" s="2"/>
    </row>
    <row r="61" spans="1:9" x14ac:dyDescent="0.45">
      <c r="A61" s="5"/>
      <c r="B61" s="2"/>
      <c r="C61" s="4"/>
      <c r="D61" s="2"/>
      <c r="E61" s="2"/>
      <c r="F61" s="2"/>
      <c r="G61" s="2"/>
      <c r="H61" s="2"/>
      <c r="I61" s="2"/>
    </row>
    <row r="62" spans="1:9" x14ac:dyDescent="0.45">
      <c r="A62" s="5"/>
      <c r="B62" s="2"/>
      <c r="C62" s="4"/>
      <c r="D62" s="2"/>
      <c r="E62" s="2"/>
      <c r="F62" s="2"/>
      <c r="G62" s="2"/>
      <c r="H62" s="2"/>
      <c r="I62" s="2"/>
    </row>
  </sheetData>
  <sheetProtection algorithmName="SHA-512" hashValue="bWAPc10tjdr+/c55zUwSaH5DRT/CwqI9+vTjZksdzf8XcVPBO1o2zU2gx5lKd3jW0Y2NoGVA+vhXanvxlxXbAw==" saltValue="xCQm9bjKB5kWSqbgdYfpuA==" spinCount="100000" sheet="1" objects="1" scenarios="1"/>
  <mergeCells count="19">
    <mergeCell ref="A12:I12"/>
    <mergeCell ref="A10:I10"/>
    <mergeCell ref="A8:I8"/>
    <mergeCell ref="A1:I1"/>
    <mergeCell ref="A17:I17"/>
    <mergeCell ref="A18:I18"/>
    <mergeCell ref="A19:I22"/>
    <mergeCell ref="A2:I2"/>
    <mergeCell ref="A3:I3"/>
    <mergeCell ref="A4:I4"/>
    <mergeCell ref="A5:I5"/>
    <mergeCell ref="A6:I6"/>
    <mergeCell ref="A7:I7"/>
    <mergeCell ref="A15:I15"/>
    <mergeCell ref="A16:I16"/>
    <mergeCell ref="A13:I13"/>
    <mergeCell ref="A14:I14"/>
    <mergeCell ref="A11:I11"/>
    <mergeCell ref="A9:I9"/>
  </mergeCells>
  <phoneticPr fontId="1"/>
  <pageMargins left="0.7" right="0.7" top="0.75" bottom="0.75" header="0.3" footer="0.3"/>
  <pageSetup paperSize="9" scale="96"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666FB-0C02-4AF0-A6ED-82146F1B73C9}">
  <sheetPr>
    <tabColor rgb="FF00B0F0"/>
  </sheetPr>
  <dimension ref="A1:J54"/>
  <sheetViews>
    <sheetView showGridLines="0" view="pageBreakPreview" zoomScale="75" zoomScaleNormal="100" workbookViewId="0">
      <selection activeCell="C4" sqref="C4:I4"/>
    </sheetView>
  </sheetViews>
  <sheetFormatPr defaultRowHeight="18" x14ac:dyDescent="0.45"/>
  <cols>
    <col min="1" max="1" width="3.69921875" style="12" customWidth="1"/>
    <col min="3" max="3" width="9.8984375" style="1" customWidth="1"/>
    <col min="4" max="7" width="9.8984375" customWidth="1"/>
    <col min="8" max="9" width="11.796875" customWidth="1"/>
    <col min="10" max="10" width="4.796875" customWidth="1"/>
  </cols>
  <sheetData>
    <row r="1" spans="1:10" ht="37.5" customHeight="1" x14ac:dyDescent="0.45">
      <c r="A1" s="48" t="s">
        <v>210</v>
      </c>
      <c r="B1" s="48"/>
      <c r="C1" s="48"/>
      <c r="D1" s="48"/>
      <c r="E1" s="48"/>
      <c r="F1" s="48"/>
      <c r="G1" s="48"/>
      <c r="H1" s="48"/>
      <c r="I1" s="48"/>
      <c r="J1" s="48"/>
    </row>
    <row r="2" spans="1:10" ht="19.5" customHeight="1" x14ac:dyDescent="0.45">
      <c r="A2" s="56" t="s">
        <v>128</v>
      </c>
      <c r="B2" s="56"/>
      <c r="C2" s="56"/>
      <c r="D2" s="56"/>
      <c r="E2" s="56"/>
      <c r="F2" s="56"/>
      <c r="G2" s="56"/>
      <c r="H2" s="56"/>
      <c r="I2" s="56"/>
      <c r="J2" s="56"/>
    </row>
    <row r="3" spans="1:10" ht="38.549999999999997" customHeight="1" thickBot="1" x14ac:dyDescent="0.5">
      <c r="A3" s="82" t="s">
        <v>125</v>
      </c>
      <c r="B3" s="83"/>
      <c r="C3" s="83"/>
      <c r="D3" s="83"/>
      <c r="E3" s="83"/>
      <c r="F3" s="83"/>
      <c r="G3" s="83"/>
      <c r="H3" s="83"/>
      <c r="I3" s="83"/>
      <c r="J3" s="83"/>
    </row>
    <row r="4" spans="1:10" ht="40.049999999999997" customHeight="1" thickBot="1" x14ac:dyDescent="0.5">
      <c r="A4" s="5"/>
      <c r="B4" s="3" t="s">
        <v>0</v>
      </c>
      <c r="C4" s="86"/>
      <c r="D4" s="87"/>
      <c r="E4" s="87"/>
      <c r="F4" s="87"/>
      <c r="G4" s="87"/>
      <c r="H4" s="87"/>
      <c r="I4" s="88"/>
      <c r="J4" s="2"/>
    </row>
    <row r="5" spans="1:10" ht="18" customHeight="1" thickBot="1" x14ac:dyDescent="0.5">
      <c r="A5" s="5" t="s">
        <v>103</v>
      </c>
      <c r="B5" s="2" t="s">
        <v>137</v>
      </c>
      <c r="C5" s="4"/>
      <c r="D5" s="2"/>
      <c r="E5" s="2"/>
      <c r="F5" s="2"/>
      <c r="G5" s="2"/>
      <c r="H5" s="2"/>
      <c r="I5" s="40"/>
      <c r="J5" s="2"/>
    </row>
    <row r="6" spans="1:10" ht="18" customHeight="1" x14ac:dyDescent="0.45">
      <c r="A6" s="5"/>
      <c r="B6" s="77" t="s">
        <v>107</v>
      </c>
      <c r="C6" s="78"/>
      <c r="D6" s="78" t="s">
        <v>114</v>
      </c>
      <c r="E6" s="78"/>
      <c r="F6" s="78" t="s">
        <v>115</v>
      </c>
      <c r="G6" s="78"/>
      <c r="H6" s="78" t="s">
        <v>116</v>
      </c>
      <c r="I6" s="84"/>
      <c r="J6" s="2"/>
    </row>
    <row r="7" spans="1:10" ht="25.95" customHeight="1" x14ac:dyDescent="0.45">
      <c r="A7" s="5"/>
      <c r="B7" s="57" t="s">
        <v>108</v>
      </c>
      <c r="C7" s="58"/>
      <c r="D7" s="59">
        <f>COUNTA(小学生個人!D8:E8,小学生個人!D10:E10,小学生個人!D12:E12,小学生個人!D14:E14,小学生個人!D16:E16,小学生個人!D18:E18,小学生個人!D20:E20,小学生個人!D22:E22,小学生個人!D24:E24,小学生個人!D26:E26,小学生個人!D28:E28,小学生個人!D30:E30,小学生個人!D32:E32,小学生個人!D34:E34)</f>
        <v>0</v>
      </c>
      <c r="E7" s="59"/>
      <c r="F7" s="59">
        <f>COUNTA(小学生個人!J8:K8,小学生個人!J10:K10,小学生個人!J12:K12,小学生個人!J14:K14,小学生個人!J16:K16,小学生個人!J18:K18,小学生個人!J20:K20,小学生個人!J22:K22,小学生個人!J24:K24,小学生個人!J26:K26,小学生個人!J28:K28,小学生個人!J30:K30,小学生個人!J32:K32,小学生個人!J34:K34)</f>
        <v>0</v>
      </c>
      <c r="G7" s="59"/>
      <c r="H7" s="59">
        <f>D7+F7</f>
        <v>0</v>
      </c>
      <c r="I7" s="85"/>
      <c r="J7" s="2"/>
    </row>
    <row r="8" spans="1:10" ht="25.95" customHeight="1" x14ac:dyDescent="0.45">
      <c r="A8" s="5"/>
      <c r="B8" s="57" t="s">
        <v>109</v>
      </c>
      <c r="C8" s="58"/>
      <c r="D8" s="59">
        <f>COUNTA(小学生個人!Q8:R8,小学生個人!Q10:R10,小学生個人!Q12:R12,小学生個人!Q14:R14,小学生個人!Q16:R16,小学生個人!Q18:R18,小学生個人!Q20:R20,小学生個人!Q22:R22,小学生個人!Q24:R24,小学生個人!Q26:R26,小学生個人!Q28:R28,小学生個人!Q30:R30,小学生個人!Q32:R32,小学生個人!Q34:R34)</f>
        <v>0</v>
      </c>
      <c r="E8" s="59"/>
      <c r="F8" s="59">
        <f>COUNTA(小学生個人!W8:X8,小学生個人!W10:X10,小学生個人!W12:X12,小学生個人!W14:X14,小学生個人!W16:X16,小学生個人!W18:X18,小学生個人!W20:X20,小学生個人!W22:X22,小学生個人!W24:X24,小学生個人!W26:X26,小学生個人!W28:X28,小学生個人!W30:X30,小学生個人!W32:X32,小学生個人!W34:X34)</f>
        <v>0</v>
      </c>
      <c r="G8" s="59"/>
      <c r="H8" s="59">
        <f t="shared" ref="H8:H12" si="0">D8+F8</f>
        <v>0</v>
      </c>
      <c r="I8" s="85"/>
      <c r="J8" s="2"/>
    </row>
    <row r="9" spans="1:10" ht="25.95" customHeight="1" x14ac:dyDescent="0.45">
      <c r="A9" s="5"/>
      <c r="B9" s="57" t="s">
        <v>110</v>
      </c>
      <c r="C9" s="58"/>
      <c r="D9" s="59">
        <f>COUNTA(小学生個人!AD8:AE8,小学生個人!AD10:AE10,小学生個人!AD12:AE12,小学生個人!AD14:AE14,小学生個人!AD16:AE16,小学生個人!AD18:AE18,小学生個人!AD20:AE20,小学生個人!AD22:AE22,小学生個人!AD24:AE24,小学生個人!AD26:AE26,小学生個人!AD28:AE28,小学生個人!AD30:AE30,小学生個人!AD32:AE32,小学生個人!AD34:AE34)</f>
        <v>0</v>
      </c>
      <c r="E9" s="59"/>
      <c r="F9" s="59">
        <f>COUNTA(小学生個人!AJ8:AK8,小学生個人!AJ10:AK10,小学生個人!AJ12:AK12,小学生個人!AJ14:AK14,小学生個人!AJ16:AK16,小学生個人!AJ18:AK18,小学生個人!AJ20:AK20,小学生個人!AJ22:AK22,小学生個人!AJ24:AK24,小学生個人!AJ26:AK26,小学生個人!AJ28:AK28,小学生個人!AJ30:AK30,小学生個人!AJ32:AK32,小学生個人!AJ34:AK34)</f>
        <v>0</v>
      </c>
      <c r="G9" s="59"/>
      <c r="H9" s="59">
        <f t="shared" si="0"/>
        <v>0</v>
      </c>
      <c r="I9" s="85"/>
      <c r="J9" s="2"/>
    </row>
    <row r="10" spans="1:10" ht="25.95" customHeight="1" x14ac:dyDescent="0.45">
      <c r="A10" s="5"/>
      <c r="B10" s="57" t="s">
        <v>111</v>
      </c>
      <c r="C10" s="58"/>
      <c r="D10" s="59">
        <f>COUNTA(小学生個人!AQ8:AR8,小学生個人!AQ10:AR10,小学生個人!AQ12:AR12,小学生個人!AQ14:AR14,小学生個人!AQ16:AR16,小学生個人!AQ18:AR18,小学生個人!AQ20:AR20,小学生個人!AQ22:AR22,小学生個人!AQ24:AR24,小学生個人!AQ26:AR26,小学生個人!AQ28:AR28,小学生個人!AQ30:AR30,小学生個人!AQ32:AR32,小学生個人!AQ34:AR34)</f>
        <v>0</v>
      </c>
      <c r="E10" s="59"/>
      <c r="F10" s="59">
        <f>COUNTA(小学生個人!AW8:AX8,小学生個人!AW10:AX10,小学生個人!AW12:AX12,小学生個人!AW14:AX14,小学生個人!AW16:AX16,小学生個人!AW18:AX18,小学生個人!AW20:AX20,小学生個人!AW22:AX22,小学生個人!AW24:AX24,小学生個人!AW26:AX26,小学生個人!AW28:AX28,小学生個人!AW30:AX30,小学生個人!AW32:AX32,小学生個人!AW34:AX34)</f>
        <v>0</v>
      </c>
      <c r="G10" s="59"/>
      <c r="H10" s="59">
        <f t="shared" si="0"/>
        <v>0</v>
      </c>
      <c r="I10" s="85"/>
      <c r="J10" s="2"/>
    </row>
    <row r="11" spans="1:10" ht="25.95" customHeight="1" x14ac:dyDescent="0.45">
      <c r="A11" s="5"/>
      <c r="B11" s="57" t="s">
        <v>112</v>
      </c>
      <c r="C11" s="58"/>
      <c r="D11" s="59">
        <f>COUNTA(小学生個人!BD8:BE8,小学生個人!BD10:BE10,小学生個人!BD12:BE12,小学生個人!BD14:BE14,小学生個人!BD16:BE16,小学生個人!BD18:BE18,小学生個人!BD20:BE20,小学生個人!BD22:BE22,小学生個人!BD24:BE24,小学生個人!BD26:BE26,小学生個人!BD28:BE28,小学生個人!BD30:BE30,小学生個人!BD32:BE32,小学生個人!BD34:BE34)</f>
        <v>0</v>
      </c>
      <c r="E11" s="59"/>
      <c r="F11" s="59">
        <f>COUNTA(小学生個人!BJ8:BK8,小学生個人!BJ10:BK10,小学生個人!BJ12:BK12,小学生個人!BJ14:BK14,小学生個人!BJ16:BK16,小学生個人!BJ18:BK18,小学生個人!BJ20:BK20,小学生個人!BJ22:BK22,小学生個人!BJ24:BK24,小学生個人!BJ26:BK26,小学生個人!BJ28:BK28,小学生個人!BJ30:BK30,小学生個人!BJ32:BK32,小学生個人!BJ34:BK34)</f>
        <v>0</v>
      </c>
      <c r="G11" s="59"/>
      <c r="H11" s="59">
        <f t="shared" si="0"/>
        <v>0</v>
      </c>
      <c r="I11" s="85"/>
      <c r="J11" s="2"/>
    </row>
    <row r="12" spans="1:10" ht="25.95" customHeight="1" thickBot="1" x14ac:dyDescent="0.5">
      <c r="A12" s="5"/>
      <c r="B12" s="60" t="s">
        <v>113</v>
      </c>
      <c r="C12" s="61"/>
      <c r="D12" s="62">
        <f>COUNTA(小学生個人!BQ8:BR8,小学生個人!BQ10:BR10,小学生個人!BQ12:BR12,小学生個人!BQ14:BR14,小学生個人!BQ16:BR16,小学生個人!BQ18:BR18,小学生個人!BQ20:BR20,小学生個人!BQ22:BR22,小学生個人!BQ24:BR24,小学生個人!BQ26:BR26,小学生個人!BQ28:BR28,小学生個人!BQ30:BR30,小学生個人!BQ32:BR32,小学生個人!BQ34:BR34)</f>
        <v>0</v>
      </c>
      <c r="E12" s="62"/>
      <c r="F12" s="62">
        <f>COUNTA(小学生個人!BW8:BX8,小学生個人!BW10:BX10,小学生個人!BW12:BX12,小学生個人!BW14:BX14,小学生個人!BW16:BX16,小学生個人!BW18:BX18,小学生個人!BW20:BX20,小学生個人!BW22:BX22,小学生個人!BW24:BX24,小学生個人!BW26:BX26,小学生個人!BW28:BX28,小学生個人!BW30:BX30,小学生個人!BW32:BX32,小学生個人!BW34:BX34)</f>
        <v>0</v>
      </c>
      <c r="G12" s="62"/>
      <c r="H12" s="62">
        <f t="shared" si="0"/>
        <v>0</v>
      </c>
      <c r="I12" s="89"/>
      <c r="J12" s="2"/>
    </row>
    <row r="13" spans="1:10" ht="25.95" customHeight="1" thickBot="1" x14ac:dyDescent="0.5">
      <c r="A13" s="5"/>
      <c r="B13" s="63" t="s">
        <v>118</v>
      </c>
      <c r="C13" s="79"/>
      <c r="D13" s="80" t="str">
        <f>IF(団体戦登録!C10&lt;&gt;"","有","なし")</f>
        <v>なし</v>
      </c>
      <c r="E13" s="80"/>
      <c r="F13" s="80"/>
      <c r="G13" s="80"/>
      <c r="H13" s="80"/>
      <c r="I13" s="81"/>
      <c r="J13" s="2"/>
    </row>
    <row r="14" spans="1:10" ht="6" customHeight="1" thickBot="1" x14ac:dyDescent="0.5">
      <c r="A14" s="5"/>
      <c r="B14" s="2"/>
      <c r="C14" s="4"/>
      <c r="D14" s="2"/>
      <c r="E14" s="2"/>
      <c r="F14" s="2"/>
      <c r="G14" s="2"/>
      <c r="H14" s="2"/>
      <c r="I14" s="40"/>
      <c r="J14" s="2"/>
    </row>
    <row r="15" spans="1:10" x14ac:dyDescent="0.45">
      <c r="A15" s="5"/>
      <c r="B15" s="77" t="s">
        <v>119</v>
      </c>
      <c r="C15" s="78"/>
      <c r="D15" s="78" t="s">
        <v>114</v>
      </c>
      <c r="E15" s="78"/>
      <c r="F15" s="78" t="s">
        <v>115</v>
      </c>
      <c r="G15" s="78"/>
      <c r="H15" s="78" t="s">
        <v>116</v>
      </c>
      <c r="I15" s="84"/>
      <c r="J15" s="2"/>
    </row>
    <row r="16" spans="1:10" ht="25.95" customHeight="1" x14ac:dyDescent="0.45">
      <c r="A16" s="5"/>
      <c r="B16" s="57" t="s">
        <v>120</v>
      </c>
      <c r="C16" s="58"/>
      <c r="D16" s="59">
        <f>COUNTA(中学生個人!D8:E8,中学生個人!D10:E10,中学生個人!D12:E12,中学生個人!D14:E14,中学生個人!D16:E16,中学生個人!D18:E18,中学生個人!D20:E20,中学生個人!D22:E22,中学生個人!D24:E24,中学生個人!D26:E26,中学生個人!D28:E28,中学生個人!D30:E30,中学生個人!D32:E32,中学生個人!D34:E34)</f>
        <v>0</v>
      </c>
      <c r="E16" s="59"/>
      <c r="F16" s="59">
        <f>COUNTA(中学生個人!J8:K8,中学生個人!J10:K10,中学生個人!J12:K12,中学生個人!J14:K14,中学生個人!J16:K16,中学生個人!J18:K18,中学生個人!J20:K20,中学生個人!J22:K22,中学生個人!J24:K24,中学生個人!J26:K26,中学生個人!J28:K28,中学生個人!J30:K30,中学生個人!J32:K32,中学生個人!J34:K34)</f>
        <v>0</v>
      </c>
      <c r="G16" s="59"/>
      <c r="H16" s="59">
        <f>D16+F16</f>
        <v>0</v>
      </c>
      <c r="I16" s="85"/>
      <c r="J16" s="2"/>
    </row>
    <row r="17" spans="1:10" ht="25.95" customHeight="1" x14ac:dyDescent="0.45">
      <c r="A17" s="5"/>
      <c r="B17" s="57" t="s">
        <v>121</v>
      </c>
      <c r="C17" s="58"/>
      <c r="D17" s="59">
        <f>COUNTA(中学生個人!Q8:R8,中学生個人!Q10:R10,中学生個人!Q12:R12,中学生個人!Q14:R14,中学生個人!Q16:R16,中学生個人!Q18:R18,中学生個人!Q20:R20,中学生個人!Q22:R22,中学生個人!Q24:R24,中学生個人!Q26:R26,中学生個人!Q28:R28,中学生個人!Q30:R30,中学生個人!Q32:R32,中学生個人!Q34:R34)</f>
        <v>0</v>
      </c>
      <c r="E17" s="59"/>
      <c r="F17" s="59">
        <f>COUNTA(中学生個人!W8:X8,中学生個人!W10:X10,中学生個人!W12:X12,中学生個人!W14:X14,中学生個人!W16:X16,中学生個人!W18:X18,中学生個人!W20:X20,中学生個人!W22:X22,中学生個人!W24:X24,中学生個人!W26:X26,中学生個人!W28:X28,中学生個人!W30:X30,中学生個人!W32:X32,中学生個人!W34:X34)</f>
        <v>0</v>
      </c>
      <c r="G17" s="59"/>
      <c r="H17" s="59">
        <f t="shared" ref="H17" si="1">D17+F17</f>
        <v>0</v>
      </c>
      <c r="I17" s="85"/>
      <c r="J17" s="2"/>
    </row>
    <row r="18" spans="1:10" ht="25.95" customHeight="1" thickBot="1" x14ac:dyDescent="0.5">
      <c r="A18" s="5"/>
      <c r="B18" s="60" t="s">
        <v>122</v>
      </c>
      <c r="C18" s="61"/>
      <c r="D18" s="62">
        <f>COUNTA(中学生個人!AD8:AE8,中学生個人!AD10:AE10,中学生個人!AD12:AE12,中学生個人!AD14:AE14,中学生個人!AD16:AE16,中学生個人!AD18:AE18,中学生個人!AD20:AE20,中学生個人!AD22:AE22,中学生個人!AD24:AE24,中学生個人!AD26:AE26,中学生個人!AD28:AE28,中学生個人!AD30:AE30,中学生個人!AD32:AE32,中学生個人!AD34:AE34)</f>
        <v>0</v>
      </c>
      <c r="E18" s="62"/>
      <c r="F18" s="62">
        <f>COUNTA(中学生個人!AJ8:AK8,中学生個人!AJ10:AK10,中学生個人!AJ12:AK12,中学生個人!AJ14:AK14,中学生個人!AJ16:AK16,中学生個人!AJ18:AK18,中学生個人!AJ20:AK20,中学生個人!AJ22:AK22,中学生個人!AJ24:AK24,中学生個人!AJ26:AK26,中学生個人!AJ28:AK28,中学生個人!AJ30:AK30,中学生個人!AJ32:AK32,中学生個人!AJ34:AK34)</f>
        <v>0</v>
      </c>
      <c r="G18" s="62"/>
      <c r="H18" s="62">
        <f>D18+F18</f>
        <v>0</v>
      </c>
      <c r="I18" s="89"/>
      <c r="J18" s="2"/>
    </row>
    <row r="19" spans="1:10" ht="25.95" customHeight="1" thickBot="1" x14ac:dyDescent="0.5">
      <c r="A19" s="5"/>
      <c r="B19" s="63" t="s">
        <v>123</v>
      </c>
      <c r="C19" s="64"/>
      <c r="D19" s="65" t="str">
        <f>IF(団体戦登録!C19&lt;&gt;"","有","なし")</f>
        <v>なし</v>
      </c>
      <c r="E19" s="66"/>
      <c r="F19" s="65" t="str">
        <f>IF(団体戦登録!H19&lt;&gt;"","有","なし")</f>
        <v>なし</v>
      </c>
      <c r="G19" s="67"/>
      <c r="H19" s="90"/>
      <c r="I19" s="91"/>
      <c r="J19" s="2"/>
    </row>
    <row r="20" spans="1:10" ht="6" customHeight="1" x14ac:dyDescent="0.45">
      <c r="A20" s="5"/>
      <c r="B20" s="4"/>
      <c r="C20" s="4"/>
      <c r="D20" s="16"/>
      <c r="E20" s="16"/>
      <c r="F20" s="16"/>
      <c r="G20" s="16"/>
      <c r="H20" s="16"/>
      <c r="I20" s="16"/>
      <c r="J20" s="2"/>
    </row>
    <row r="21" spans="1:10" x14ac:dyDescent="0.45">
      <c r="A21" s="5" t="s">
        <v>126</v>
      </c>
      <c r="B21" s="2" t="s">
        <v>124</v>
      </c>
      <c r="C21" s="92" t="s">
        <v>202</v>
      </c>
      <c r="D21" s="92"/>
      <c r="E21" s="92"/>
      <c r="F21" s="92"/>
      <c r="G21" s="92"/>
      <c r="H21" s="92"/>
      <c r="I21" s="92"/>
      <c r="J21" s="2"/>
    </row>
    <row r="22" spans="1:10" ht="18.600000000000001" thickBot="1" x14ac:dyDescent="0.5">
      <c r="A22" s="5"/>
      <c r="B22" s="2"/>
      <c r="C22" s="92"/>
      <c r="D22" s="92"/>
      <c r="E22" s="92"/>
      <c r="F22" s="92"/>
      <c r="G22" s="92"/>
      <c r="H22" s="92"/>
      <c r="I22" s="92"/>
      <c r="J22" s="2"/>
    </row>
    <row r="23" spans="1:10" ht="18.600000000000001" thickBot="1" x14ac:dyDescent="0.5">
      <c r="A23" s="5"/>
      <c r="B23" s="68" t="s">
        <v>106</v>
      </c>
      <c r="C23" s="69"/>
      <c r="D23" s="69"/>
      <c r="E23" s="70"/>
      <c r="F23" s="68" t="s">
        <v>209</v>
      </c>
      <c r="G23" s="69"/>
      <c r="H23" s="70"/>
      <c r="I23" s="39" t="s">
        <v>127</v>
      </c>
      <c r="J23" s="42"/>
    </row>
    <row r="24" spans="1:10" ht="18" customHeight="1" x14ac:dyDescent="0.45">
      <c r="A24" s="5"/>
      <c r="B24" s="71"/>
      <c r="C24" s="72"/>
      <c r="D24" s="72"/>
      <c r="E24" s="73"/>
      <c r="F24" s="71"/>
      <c r="G24" s="72"/>
      <c r="H24" s="73"/>
      <c r="I24" s="54">
        <f>B24+D24+F24+H24</f>
        <v>0</v>
      </c>
      <c r="J24" s="43"/>
    </row>
    <row r="25" spans="1:10" ht="18" customHeight="1" thickBot="1" x14ac:dyDescent="0.5">
      <c r="A25" s="5"/>
      <c r="B25" s="74"/>
      <c r="C25" s="75"/>
      <c r="D25" s="75"/>
      <c r="E25" s="76"/>
      <c r="F25" s="74"/>
      <c r="G25" s="75"/>
      <c r="H25" s="76"/>
      <c r="I25" s="55"/>
      <c r="J25" s="41"/>
    </row>
    <row r="26" spans="1:10" ht="6" customHeight="1" x14ac:dyDescent="0.45">
      <c r="A26" s="5"/>
      <c r="B26" s="2"/>
      <c r="C26" s="4"/>
      <c r="D26" s="2"/>
      <c r="E26" s="2"/>
      <c r="F26" s="2"/>
      <c r="G26" s="2"/>
      <c r="H26" s="2"/>
      <c r="I26" s="2"/>
      <c r="J26" s="2"/>
    </row>
    <row r="27" spans="1:10" x14ac:dyDescent="0.45">
      <c r="A27" s="5"/>
      <c r="B27" s="2"/>
      <c r="C27" s="4"/>
      <c r="D27" s="2"/>
      <c r="E27" s="2"/>
      <c r="F27" s="2"/>
      <c r="G27" s="2"/>
      <c r="H27" s="2"/>
      <c r="I27" s="2"/>
      <c r="J27" s="2"/>
    </row>
    <row r="28" spans="1:10" x14ac:dyDescent="0.45">
      <c r="A28" s="5"/>
      <c r="B28" s="2"/>
      <c r="C28" s="4"/>
      <c r="D28" s="2"/>
      <c r="E28" s="2"/>
      <c r="F28" s="2"/>
      <c r="G28" s="2"/>
      <c r="H28" s="2"/>
      <c r="I28" s="2"/>
      <c r="J28" s="2"/>
    </row>
    <row r="29" spans="1:10" x14ac:dyDescent="0.45">
      <c r="A29" s="5"/>
      <c r="B29" s="2"/>
      <c r="C29" s="4"/>
      <c r="D29" s="2"/>
      <c r="E29" s="2"/>
      <c r="F29" s="2"/>
      <c r="G29" s="2"/>
      <c r="H29" s="2"/>
      <c r="I29" s="2"/>
      <c r="J29" s="2"/>
    </row>
    <row r="30" spans="1:10" x14ac:dyDescent="0.45">
      <c r="A30" s="5"/>
      <c r="B30" s="2"/>
      <c r="C30" s="4"/>
      <c r="D30" s="2"/>
      <c r="E30" s="2"/>
      <c r="F30" s="2"/>
      <c r="G30" s="2"/>
      <c r="H30" s="2"/>
      <c r="I30" s="2"/>
      <c r="J30" s="2"/>
    </row>
    <row r="31" spans="1:10" x14ac:dyDescent="0.45">
      <c r="A31" s="5"/>
      <c r="B31" s="2"/>
      <c r="C31" s="4"/>
      <c r="D31" s="2"/>
      <c r="E31" s="2"/>
      <c r="F31" s="2"/>
      <c r="G31" s="2"/>
      <c r="H31" s="2"/>
      <c r="I31" s="2"/>
      <c r="J31" s="2"/>
    </row>
    <row r="32" spans="1:10" x14ac:dyDescent="0.45">
      <c r="A32" s="5"/>
      <c r="B32" s="2"/>
      <c r="C32" s="4"/>
      <c r="D32" s="2"/>
      <c r="E32" s="2"/>
      <c r="F32" s="2"/>
      <c r="G32" s="2"/>
      <c r="H32" s="2"/>
      <c r="I32" s="2"/>
      <c r="J32" s="2"/>
    </row>
    <row r="33" spans="1:10" x14ac:dyDescent="0.45">
      <c r="A33" s="5"/>
      <c r="B33" s="2"/>
      <c r="C33" s="4"/>
      <c r="D33" s="2"/>
      <c r="E33" s="2"/>
      <c r="F33" s="2"/>
      <c r="G33" s="2"/>
      <c r="H33" s="2"/>
      <c r="I33" s="2"/>
      <c r="J33" s="2"/>
    </row>
    <row r="34" spans="1:10" x14ac:dyDescent="0.45">
      <c r="A34" s="5"/>
      <c r="B34" s="2"/>
      <c r="C34" s="4"/>
      <c r="D34" s="2"/>
      <c r="E34" s="2"/>
      <c r="F34" s="2"/>
      <c r="G34" s="2"/>
      <c r="H34" s="2"/>
      <c r="I34" s="2"/>
      <c r="J34" s="2"/>
    </row>
    <row r="35" spans="1:10" x14ac:dyDescent="0.45">
      <c r="A35" s="5"/>
      <c r="B35" s="2"/>
      <c r="C35" s="4"/>
      <c r="D35" s="2"/>
      <c r="E35" s="2"/>
      <c r="F35" s="2"/>
      <c r="G35" s="2"/>
      <c r="H35" s="2"/>
      <c r="I35" s="2"/>
      <c r="J35" s="2"/>
    </row>
    <row r="36" spans="1:10" x14ac:dyDescent="0.45">
      <c r="A36" s="5"/>
      <c r="B36" s="2"/>
      <c r="C36" s="4"/>
      <c r="D36" s="2"/>
      <c r="E36" s="2"/>
      <c r="F36" s="2"/>
      <c r="G36" s="2"/>
      <c r="H36" s="2"/>
      <c r="I36" s="2"/>
      <c r="J36" s="2"/>
    </row>
    <row r="37" spans="1:10" x14ac:dyDescent="0.45">
      <c r="A37" s="5"/>
      <c r="B37" s="2"/>
      <c r="C37" s="4"/>
      <c r="D37" s="2"/>
      <c r="E37" s="2"/>
      <c r="F37" s="2"/>
      <c r="G37" s="2"/>
      <c r="H37" s="2"/>
      <c r="I37" s="2"/>
      <c r="J37" s="2"/>
    </row>
    <row r="38" spans="1:10" x14ac:dyDescent="0.45">
      <c r="A38" s="5"/>
      <c r="B38" s="2"/>
      <c r="C38" s="4"/>
      <c r="D38" s="2"/>
      <c r="E38" s="2"/>
      <c r="F38" s="2"/>
      <c r="G38" s="2"/>
      <c r="H38" s="2"/>
      <c r="I38" s="2"/>
      <c r="J38" s="2"/>
    </row>
    <row r="39" spans="1:10" x14ac:dyDescent="0.45">
      <c r="A39" s="5"/>
      <c r="B39" s="2"/>
      <c r="C39" s="4"/>
      <c r="D39" s="2"/>
      <c r="E39" s="2"/>
      <c r="F39" s="2"/>
      <c r="G39" s="2"/>
      <c r="H39" s="2"/>
      <c r="I39" s="2"/>
      <c r="J39" s="2"/>
    </row>
    <row r="40" spans="1:10" x14ac:dyDescent="0.45">
      <c r="A40" s="5"/>
      <c r="B40" s="2"/>
      <c r="C40" s="4"/>
      <c r="D40" s="2"/>
      <c r="E40" s="2"/>
      <c r="F40" s="2"/>
      <c r="G40" s="2"/>
      <c r="H40" s="2"/>
      <c r="I40" s="2"/>
      <c r="J40" s="2"/>
    </row>
    <row r="41" spans="1:10" x14ac:dyDescent="0.45">
      <c r="A41" s="5"/>
      <c r="B41" s="2"/>
      <c r="C41" s="4"/>
      <c r="D41" s="2"/>
      <c r="E41" s="2"/>
      <c r="F41" s="2"/>
      <c r="G41" s="2"/>
      <c r="H41" s="2"/>
      <c r="I41" s="2"/>
      <c r="J41" s="2"/>
    </row>
    <row r="42" spans="1:10" x14ac:dyDescent="0.45">
      <c r="A42" s="5"/>
      <c r="B42" s="2"/>
      <c r="C42" s="4"/>
      <c r="D42" s="2"/>
      <c r="E42" s="2"/>
      <c r="F42" s="2"/>
      <c r="G42" s="2"/>
      <c r="H42" s="2"/>
      <c r="I42" s="2"/>
      <c r="J42" s="2"/>
    </row>
    <row r="43" spans="1:10" x14ac:dyDescent="0.45">
      <c r="A43" s="5"/>
      <c r="B43" s="2"/>
      <c r="C43" s="4"/>
      <c r="D43" s="2"/>
      <c r="E43" s="2"/>
      <c r="F43" s="2"/>
      <c r="G43" s="2"/>
      <c r="H43" s="2"/>
      <c r="I43" s="2"/>
      <c r="J43" s="2"/>
    </row>
    <row r="44" spans="1:10" x14ac:dyDescent="0.45">
      <c r="A44" s="5"/>
      <c r="B44" s="2"/>
      <c r="C44" s="4"/>
      <c r="D44" s="2"/>
      <c r="E44" s="2"/>
      <c r="F44" s="2"/>
      <c r="G44" s="2"/>
      <c r="H44" s="2"/>
      <c r="I44" s="2"/>
      <c r="J44" s="2"/>
    </row>
    <row r="45" spans="1:10" x14ac:dyDescent="0.45">
      <c r="A45" s="5"/>
      <c r="B45" s="2"/>
      <c r="C45" s="4"/>
      <c r="D45" s="2"/>
      <c r="E45" s="2"/>
      <c r="F45" s="2"/>
      <c r="G45" s="2"/>
      <c r="H45" s="2"/>
      <c r="I45" s="2"/>
      <c r="J45" s="2"/>
    </row>
    <row r="46" spans="1:10" x14ac:dyDescent="0.45">
      <c r="A46" s="5"/>
      <c r="B46" s="2"/>
      <c r="C46" s="4"/>
      <c r="D46" s="2"/>
      <c r="E46" s="2"/>
      <c r="F46" s="2"/>
      <c r="G46" s="2"/>
      <c r="H46" s="2"/>
      <c r="I46" s="2"/>
      <c r="J46" s="2"/>
    </row>
    <row r="47" spans="1:10" x14ac:dyDescent="0.45">
      <c r="A47" s="5"/>
      <c r="B47" s="2"/>
      <c r="C47" s="4"/>
      <c r="D47" s="2"/>
      <c r="E47" s="2"/>
      <c r="F47" s="2"/>
      <c r="G47" s="2"/>
      <c r="H47" s="2"/>
      <c r="I47" s="2"/>
      <c r="J47" s="2"/>
    </row>
    <row r="48" spans="1:10" x14ac:dyDescent="0.45">
      <c r="A48" s="5"/>
      <c r="B48" s="2"/>
      <c r="C48" s="4"/>
      <c r="D48" s="2"/>
      <c r="E48" s="2"/>
      <c r="F48" s="2"/>
      <c r="G48" s="2"/>
      <c r="H48" s="2"/>
      <c r="I48" s="2"/>
      <c r="J48" s="2"/>
    </row>
    <row r="49" spans="1:10" x14ac:dyDescent="0.45">
      <c r="A49" s="5"/>
      <c r="B49" s="2"/>
      <c r="C49" s="4"/>
      <c r="D49" s="2"/>
      <c r="E49" s="2"/>
      <c r="F49" s="2"/>
      <c r="G49" s="2"/>
      <c r="H49" s="2"/>
      <c r="I49" s="2"/>
      <c r="J49" s="2"/>
    </row>
    <row r="50" spans="1:10" x14ac:dyDescent="0.45">
      <c r="A50" s="5"/>
      <c r="B50" s="2"/>
      <c r="C50" s="4"/>
      <c r="D50" s="2"/>
      <c r="E50" s="2"/>
      <c r="F50" s="2"/>
      <c r="G50" s="2"/>
      <c r="H50" s="2"/>
      <c r="I50" s="2"/>
      <c r="J50" s="2"/>
    </row>
    <row r="51" spans="1:10" x14ac:dyDescent="0.45">
      <c r="A51" s="5"/>
      <c r="B51" s="2"/>
      <c r="C51" s="4"/>
      <c r="D51" s="2"/>
      <c r="E51" s="2"/>
      <c r="F51" s="2"/>
      <c r="G51" s="2"/>
      <c r="H51" s="2"/>
      <c r="I51" s="2"/>
      <c r="J51" s="2"/>
    </row>
    <row r="52" spans="1:10" x14ac:dyDescent="0.45">
      <c r="A52" s="5"/>
      <c r="B52" s="2"/>
      <c r="C52" s="4"/>
      <c r="D52" s="2"/>
      <c r="E52" s="2"/>
      <c r="F52" s="2"/>
      <c r="G52" s="2"/>
      <c r="H52" s="2"/>
      <c r="I52" s="2"/>
      <c r="J52" s="2"/>
    </row>
    <row r="53" spans="1:10" x14ac:dyDescent="0.45">
      <c r="A53" s="5"/>
      <c r="B53" s="2"/>
      <c r="C53" s="4"/>
      <c r="D53" s="2"/>
      <c r="E53" s="2"/>
      <c r="F53" s="2"/>
      <c r="G53" s="2"/>
      <c r="H53" s="2"/>
      <c r="I53" s="2"/>
      <c r="J53" s="2"/>
    </row>
    <row r="54" spans="1:10" x14ac:dyDescent="0.45">
      <c r="A54" s="5"/>
      <c r="B54" s="2"/>
      <c r="C54" s="4"/>
      <c r="D54" s="2"/>
      <c r="E54" s="2"/>
      <c r="F54" s="2"/>
      <c r="G54" s="2"/>
      <c r="H54" s="2"/>
      <c r="I54" s="2"/>
      <c r="J54" s="2"/>
    </row>
  </sheetData>
  <sheetProtection algorithmName="SHA-512" hashValue="MCn8oDyf1ghBh9/739A8SlHb7YM66qK40QuJR/kiM8xmmacFOYVqcE/514MGtECJ4zmdR26YrgKyvEVi7KacPA==" saltValue="QE2rVuWxrt4pYNh749MpQA==" spinCount="100000" sheet="1" objects="1" scenarios="1"/>
  <mergeCells count="60">
    <mergeCell ref="C21:I22"/>
    <mergeCell ref="H15:I15"/>
    <mergeCell ref="H16:I16"/>
    <mergeCell ref="H17:I17"/>
    <mergeCell ref="H18:I18"/>
    <mergeCell ref="H19:I19"/>
    <mergeCell ref="H8:I8"/>
    <mergeCell ref="H9:I9"/>
    <mergeCell ref="H10:I10"/>
    <mergeCell ref="H11:I11"/>
    <mergeCell ref="H12:I12"/>
    <mergeCell ref="A3:J3"/>
    <mergeCell ref="A1:J1"/>
    <mergeCell ref="B6:C6"/>
    <mergeCell ref="B7:C7"/>
    <mergeCell ref="H6:I6"/>
    <mergeCell ref="H7:I7"/>
    <mergeCell ref="C4:I4"/>
    <mergeCell ref="B8:C8"/>
    <mergeCell ref="B9:C9"/>
    <mergeCell ref="F6:G6"/>
    <mergeCell ref="F7:G7"/>
    <mergeCell ref="F8:G8"/>
    <mergeCell ref="F9:G9"/>
    <mergeCell ref="D6:E6"/>
    <mergeCell ref="D7:E7"/>
    <mergeCell ref="D8:E8"/>
    <mergeCell ref="D9:E9"/>
    <mergeCell ref="D10:E10"/>
    <mergeCell ref="F10:G10"/>
    <mergeCell ref="F11:G11"/>
    <mergeCell ref="F12:G12"/>
    <mergeCell ref="B13:C13"/>
    <mergeCell ref="B10:C10"/>
    <mergeCell ref="B11:C11"/>
    <mergeCell ref="B12:C12"/>
    <mergeCell ref="D11:E11"/>
    <mergeCell ref="D12:E12"/>
    <mergeCell ref="D13:I13"/>
    <mergeCell ref="D15:E15"/>
    <mergeCell ref="F15:G15"/>
    <mergeCell ref="B16:C16"/>
    <mergeCell ref="D16:E16"/>
    <mergeCell ref="F16:G16"/>
    <mergeCell ref="I24:I25"/>
    <mergeCell ref="A2:J2"/>
    <mergeCell ref="B17:C17"/>
    <mergeCell ref="D17:E17"/>
    <mergeCell ref="F17:G17"/>
    <mergeCell ref="B18:C18"/>
    <mergeCell ref="D18:E18"/>
    <mergeCell ref="F18:G18"/>
    <mergeCell ref="B19:C19"/>
    <mergeCell ref="D19:E19"/>
    <mergeCell ref="F19:G19"/>
    <mergeCell ref="B23:E23"/>
    <mergeCell ref="B24:E25"/>
    <mergeCell ref="F23:H23"/>
    <mergeCell ref="F24:H25"/>
    <mergeCell ref="B15:C15"/>
  </mergeCells>
  <phoneticPr fontId="1"/>
  <pageMargins left="0.7" right="0.7" top="0.75" bottom="0.75" header="0.3" footer="0.3"/>
  <pageSetup paperSize="9" scale="85"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A6451B5-5CE9-4F5E-A93E-6F6B18A72A0A}">
          <x14:formula1>
            <xm:f>呼称データ!$A$1:$A$53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827DF-EC6B-4194-AAAA-843649887D68}">
  <sheetPr>
    <tabColor theme="0"/>
  </sheetPr>
  <dimension ref="B1:M38"/>
  <sheetViews>
    <sheetView showGridLines="0" view="pageBreakPreview" topLeftCell="A4" zoomScale="66" zoomScaleNormal="100" zoomScaleSheetLayoutView="66" workbookViewId="0">
      <selection activeCell="H14" sqref="H14:J14"/>
    </sheetView>
  </sheetViews>
  <sheetFormatPr defaultRowHeight="18" x14ac:dyDescent="0.45"/>
  <cols>
    <col min="1" max="1" width="1.3984375" customWidth="1"/>
    <col min="2" max="2" width="8.296875" style="12" customWidth="1"/>
    <col min="3" max="4" width="9.59765625" style="1" customWidth="1"/>
    <col min="5" max="5" width="9.59765625" customWidth="1"/>
    <col min="6" max="7" width="8.296875" customWidth="1"/>
    <col min="8" max="10" width="9.59765625" customWidth="1"/>
    <col min="11" max="12" width="8.296875" customWidth="1"/>
    <col min="13" max="13" width="1.8984375" customWidth="1"/>
  </cols>
  <sheetData>
    <row r="1" spans="2:13" ht="38.549999999999997" customHeight="1" x14ac:dyDescent="0.45">
      <c r="B1" s="100" t="s">
        <v>179</v>
      </c>
      <c r="C1" s="100"/>
      <c r="D1" s="100"/>
      <c r="E1" s="100"/>
      <c r="F1" s="100"/>
      <c r="G1" s="100"/>
      <c r="H1" s="100"/>
      <c r="I1" s="100"/>
      <c r="J1" s="100"/>
      <c r="K1" s="100"/>
      <c r="L1" s="100"/>
      <c r="M1" s="25"/>
    </row>
    <row r="2" spans="2:13" ht="22.05" customHeight="1" x14ac:dyDescent="0.45">
      <c r="B2" s="101" t="s">
        <v>146</v>
      </c>
      <c r="C2" s="101"/>
      <c r="D2" s="101"/>
      <c r="E2" s="101"/>
      <c r="F2" s="101"/>
      <c r="G2" s="101"/>
      <c r="H2" s="101"/>
      <c r="I2" s="101"/>
      <c r="J2" s="101"/>
      <c r="K2" s="101"/>
      <c r="L2" s="101"/>
    </row>
    <row r="3" spans="2:13" ht="22.05" customHeight="1" x14ac:dyDescent="0.45">
      <c r="B3" s="20"/>
      <c r="C3" s="20"/>
      <c r="D3" s="20"/>
      <c r="E3" s="20"/>
      <c r="F3" s="20"/>
      <c r="G3" s="20"/>
      <c r="H3" s="20"/>
      <c r="I3" s="20"/>
      <c r="J3" s="20"/>
      <c r="K3" s="20"/>
      <c r="L3" s="20"/>
    </row>
    <row r="4" spans="2:13" ht="21.6" thickBot="1" x14ac:dyDescent="0.5">
      <c r="B4" s="26" t="s">
        <v>180</v>
      </c>
      <c r="C4"/>
      <c r="D4"/>
      <c r="G4" s="26"/>
    </row>
    <row r="5" spans="2:13" s="13" customFormat="1" ht="21.45" customHeight="1" thickBot="1" x14ac:dyDescent="0.5">
      <c r="B5" s="30"/>
      <c r="C5" s="103">
        <f>参加申込書!C4</f>
        <v>0</v>
      </c>
      <c r="D5" s="103"/>
      <c r="E5" s="104"/>
      <c r="G5" s="105"/>
      <c r="H5" s="105"/>
      <c r="I5" s="105"/>
      <c r="J5" s="105"/>
    </row>
    <row r="6" spans="2:13" s="13" customFormat="1" ht="31.95" customHeight="1" x14ac:dyDescent="0.45">
      <c r="B6" s="29" t="s">
        <v>181</v>
      </c>
      <c r="C6" s="98"/>
      <c r="D6" s="98"/>
      <c r="E6" s="99"/>
      <c r="H6" s="44"/>
      <c r="I6" s="44"/>
      <c r="J6" s="102"/>
      <c r="K6" s="102"/>
      <c r="L6" s="102"/>
    </row>
    <row r="7" spans="2:13" s="13" customFormat="1" ht="31.95" customHeight="1" x14ac:dyDescent="0.45">
      <c r="B7" s="27" t="s">
        <v>182</v>
      </c>
      <c r="C7" s="96"/>
      <c r="D7" s="96"/>
      <c r="E7" s="97"/>
      <c r="H7" s="44"/>
      <c r="I7" s="44"/>
      <c r="J7" s="102"/>
      <c r="K7" s="102"/>
      <c r="L7" s="102"/>
    </row>
    <row r="8" spans="2:13" s="13" customFormat="1" ht="31.95" customHeight="1" x14ac:dyDescent="0.45">
      <c r="B8" s="27" t="s">
        <v>183</v>
      </c>
      <c r="C8" s="96"/>
      <c r="D8" s="96"/>
      <c r="E8" s="97"/>
      <c r="H8" s="44"/>
      <c r="I8" s="44"/>
      <c r="J8" s="102"/>
      <c r="K8" s="102"/>
      <c r="L8" s="102"/>
    </row>
    <row r="9" spans="2:13" s="13" customFormat="1" ht="31.95" customHeight="1" x14ac:dyDescent="0.45">
      <c r="B9" s="27" t="s">
        <v>184</v>
      </c>
      <c r="C9" s="96"/>
      <c r="D9" s="96"/>
      <c r="E9" s="97"/>
    </row>
    <row r="10" spans="2:13" s="13" customFormat="1" ht="31.95" customHeight="1" thickBot="1" x14ac:dyDescent="0.5">
      <c r="B10" s="28" t="s">
        <v>185</v>
      </c>
      <c r="C10" s="94"/>
      <c r="D10" s="94"/>
      <c r="E10" s="95"/>
      <c r="F10" s="93" t="s">
        <v>189</v>
      </c>
      <c r="G10" s="93"/>
      <c r="H10" s="93"/>
      <c r="I10" s="93"/>
      <c r="J10" s="93"/>
      <c r="K10" s="93"/>
    </row>
    <row r="11" spans="2:13" s="13" customFormat="1" ht="21.45" customHeight="1" x14ac:dyDescent="0.45">
      <c r="F11" s="93"/>
      <c r="G11" s="93"/>
      <c r="H11" s="93"/>
      <c r="I11" s="93"/>
      <c r="J11" s="93"/>
      <c r="K11" s="93"/>
    </row>
    <row r="12" spans="2:13" s="13" customFormat="1" ht="21.45" customHeight="1" x14ac:dyDescent="0.45">
      <c r="B12" s="26" t="s">
        <v>188</v>
      </c>
      <c r="C12"/>
      <c r="D12"/>
      <c r="E12"/>
    </row>
    <row r="13" spans="2:13" s="13" customFormat="1" ht="21.45" customHeight="1" thickBot="1" x14ac:dyDescent="0.5">
      <c r="B13" s="106" t="s">
        <v>186</v>
      </c>
      <c r="C13" s="106"/>
      <c r="D13" s="106"/>
      <c r="E13" s="106"/>
      <c r="G13" s="106" t="s">
        <v>187</v>
      </c>
      <c r="H13" s="106"/>
      <c r="I13" s="106"/>
      <c r="J13" s="106"/>
    </row>
    <row r="14" spans="2:13" s="13" customFormat="1" ht="21.45" customHeight="1" thickBot="1" x14ac:dyDescent="0.5">
      <c r="B14" s="30"/>
      <c r="C14" s="103">
        <f>参加申込書!C4</f>
        <v>0</v>
      </c>
      <c r="D14" s="103"/>
      <c r="E14" s="104"/>
      <c r="G14" s="30"/>
      <c r="H14" s="103">
        <f>参加申込書!C4</f>
        <v>0</v>
      </c>
      <c r="I14" s="103"/>
      <c r="J14" s="104"/>
    </row>
    <row r="15" spans="2:13" s="13" customFormat="1" ht="31.5" customHeight="1" x14ac:dyDescent="0.45">
      <c r="B15" s="29" t="s">
        <v>181</v>
      </c>
      <c r="C15" s="98"/>
      <c r="D15" s="98"/>
      <c r="E15" s="99"/>
      <c r="G15" s="29" t="s">
        <v>181</v>
      </c>
      <c r="H15" s="98"/>
      <c r="I15" s="98"/>
      <c r="J15" s="99"/>
    </row>
    <row r="16" spans="2:13" s="13" customFormat="1" ht="31.5" customHeight="1" x14ac:dyDescent="0.45">
      <c r="B16" s="27" t="s">
        <v>182</v>
      </c>
      <c r="C16" s="96"/>
      <c r="D16" s="96"/>
      <c r="E16" s="97"/>
      <c r="G16" s="27" t="s">
        <v>182</v>
      </c>
      <c r="H16" s="96"/>
      <c r="I16" s="96"/>
      <c r="J16" s="97"/>
    </row>
    <row r="17" spans="2:10" s="13" customFormat="1" ht="31.5" customHeight="1" x14ac:dyDescent="0.45">
      <c r="B17" s="27" t="s">
        <v>183</v>
      </c>
      <c r="C17" s="96"/>
      <c r="D17" s="96"/>
      <c r="E17" s="97"/>
      <c r="G17" s="27" t="s">
        <v>183</v>
      </c>
      <c r="H17" s="96"/>
      <c r="I17" s="96"/>
      <c r="J17" s="97"/>
    </row>
    <row r="18" spans="2:10" s="13" customFormat="1" ht="31.5" customHeight="1" x14ac:dyDescent="0.45">
      <c r="B18" s="27" t="s">
        <v>184</v>
      </c>
      <c r="C18" s="96"/>
      <c r="D18" s="96"/>
      <c r="E18" s="97"/>
      <c r="G18" s="27" t="s">
        <v>184</v>
      </c>
      <c r="H18" s="96"/>
      <c r="I18" s="96"/>
      <c r="J18" s="97"/>
    </row>
    <row r="19" spans="2:10" s="13" customFormat="1" ht="31.5" customHeight="1" thickBot="1" x14ac:dyDescent="0.5">
      <c r="B19" s="28" t="s">
        <v>185</v>
      </c>
      <c r="C19" s="94"/>
      <c r="D19" s="94"/>
      <c r="E19" s="95"/>
      <c r="G19" s="28" t="s">
        <v>185</v>
      </c>
      <c r="H19" s="94"/>
      <c r="I19" s="94"/>
      <c r="J19" s="95"/>
    </row>
    <row r="20" spans="2:10" s="13" customFormat="1" ht="21.45" customHeight="1" x14ac:dyDescent="0.45">
      <c r="C20" s="93" t="s">
        <v>190</v>
      </c>
      <c r="D20" s="93"/>
      <c r="E20" s="93"/>
      <c r="F20" s="93"/>
      <c r="G20" s="93"/>
      <c r="H20" s="93"/>
    </row>
    <row r="21" spans="2:10" s="13" customFormat="1" ht="21.45" customHeight="1" x14ac:dyDescent="0.45">
      <c r="C21" s="93"/>
      <c r="D21" s="93"/>
      <c r="E21" s="93"/>
      <c r="F21" s="93"/>
      <c r="G21" s="93"/>
      <c r="H21" s="93"/>
    </row>
    <row r="22" spans="2:10" s="13" customFormat="1" ht="21.45" customHeight="1" x14ac:dyDescent="0.45"/>
    <row r="23" spans="2:10" s="13" customFormat="1" ht="21.45" customHeight="1" x14ac:dyDescent="0.45"/>
    <row r="24" spans="2:10" s="13" customFormat="1" ht="21.45" customHeight="1" x14ac:dyDescent="0.45"/>
    <row r="25" spans="2:10" s="13" customFormat="1" ht="21.45" customHeight="1" x14ac:dyDescent="0.45"/>
    <row r="26" spans="2:10" s="13" customFormat="1" ht="21.45" customHeight="1" x14ac:dyDescent="0.45"/>
    <row r="27" spans="2:10" s="13" customFormat="1" ht="21.45" customHeight="1" x14ac:dyDescent="0.45"/>
    <row r="28" spans="2:10" s="13" customFormat="1" ht="21.45" customHeight="1" x14ac:dyDescent="0.45"/>
    <row r="29" spans="2:10" s="13" customFormat="1" ht="21.45" customHeight="1" x14ac:dyDescent="0.45"/>
    <row r="30" spans="2:10" s="13" customFormat="1" ht="21.45" customHeight="1" x14ac:dyDescent="0.45"/>
    <row r="31" spans="2:10" s="13" customFormat="1" ht="21.45" customHeight="1" x14ac:dyDescent="0.45"/>
    <row r="32" spans="2:10" s="13" customFormat="1" ht="21.45" customHeight="1" x14ac:dyDescent="0.45"/>
    <row r="33" spans="4:4" s="13" customFormat="1" ht="21.45" customHeight="1" x14ac:dyDescent="0.45"/>
    <row r="34" spans="4:4" s="13" customFormat="1" ht="21.45" customHeight="1" x14ac:dyDescent="0.45"/>
    <row r="35" spans="4:4" s="13" customFormat="1" ht="21.45" customHeight="1" x14ac:dyDescent="0.45"/>
    <row r="36" spans="4:4" s="13" customFormat="1" ht="21.45" customHeight="1" x14ac:dyDescent="0.45"/>
    <row r="37" spans="4:4" s="13" customFormat="1" ht="21.45" customHeight="1" x14ac:dyDescent="0.45"/>
    <row r="38" spans="4:4" ht="18.45" hidden="1" customHeight="1" x14ac:dyDescent="0.45">
      <c r="D38" s="1">
        <f>参加申込書!C4</f>
        <v>0</v>
      </c>
    </row>
  </sheetData>
  <sheetProtection algorithmName="SHA-512" hashValue="OEuwZntKf4OgeALdKrBiouX2B8bf7dCdHqKuxSyAPeWtMZAP09MGcp7gW69n2/ebNskrzVSwCO2zQop4aDb0pA==" saltValue="oPU4aOb2mHVoeFfnSIeQUg==" spinCount="100000" sheet="1" objects="1" scenarios="1"/>
  <mergeCells count="26">
    <mergeCell ref="B1:L1"/>
    <mergeCell ref="B2:L2"/>
    <mergeCell ref="J6:L8"/>
    <mergeCell ref="C14:E14"/>
    <mergeCell ref="G5:J5"/>
    <mergeCell ref="C10:E10"/>
    <mergeCell ref="B13:E13"/>
    <mergeCell ref="G13:J13"/>
    <mergeCell ref="H14:J14"/>
    <mergeCell ref="F10:K11"/>
    <mergeCell ref="C5:E5"/>
    <mergeCell ref="C6:E6"/>
    <mergeCell ref="C7:E7"/>
    <mergeCell ref="C8:E8"/>
    <mergeCell ref="C9:E9"/>
    <mergeCell ref="C20:H21"/>
    <mergeCell ref="H19:J19"/>
    <mergeCell ref="H17:J17"/>
    <mergeCell ref="H18:J18"/>
    <mergeCell ref="H15:J15"/>
    <mergeCell ref="H16:J16"/>
    <mergeCell ref="C18:E18"/>
    <mergeCell ref="C19:E19"/>
    <mergeCell ref="C16:E16"/>
    <mergeCell ref="C17:E17"/>
    <mergeCell ref="C15:E15"/>
  </mergeCells>
  <phoneticPr fontId="1"/>
  <dataValidations count="1">
    <dataValidation type="list" allowBlank="1" showInputMessage="1" showErrorMessage="1" sqref="H6:I8" xr:uid="{C3280B01-0CCA-4533-8119-76223BC6A74C}">
      <formula1>"１,２,３,４"</formula1>
    </dataValidation>
  </dataValidations>
  <pageMargins left="0.7" right="0.7" top="0.75" bottom="0.75" header="0.3" footer="0.3"/>
  <pageSetup paperSize="9" scale="80" orientation="portrait" horizontalDpi="4294967293" verticalDpi="0" r:id="rId1"/>
  <colBreaks count="1" manualBreakCount="1">
    <brk id="13"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8A97-BD4E-4BD0-8C4D-DC69281DF929}">
  <sheetPr>
    <tabColor rgb="FFFFFF00"/>
  </sheetPr>
  <dimension ref="B1:BZ36"/>
  <sheetViews>
    <sheetView showGridLines="0" view="pageBreakPreview" zoomScale="66" zoomScaleNormal="100" workbookViewId="0">
      <selection activeCell="AW7" sqref="AW7:AX7"/>
    </sheetView>
  </sheetViews>
  <sheetFormatPr defaultRowHeight="18" x14ac:dyDescent="0.45"/>
  <cols>
    <col min="1" max="1" width="1.3984375" customWidth="1"/>
    <col min="2" max="2" width="3.59765625" style="12" customWidth="1"/>
    <col min="3" max="3" width="8.69921875" style="1" customWidth="1"/>
    <col min="4" max="4" width="12.59765625" style="1" customWidth="1"/>
    <col min="5" max="5" width="12.59765625" customWidth="1"/>
    <col min="6" max="6" width="8.69921875" customWidth="1"/>
    <col min="7" max="7" width="2.296875" customWidth="1"/>
    <col min="8" max="8" width="3.59765625" customWidth="1"/>
    <col min="9" max="9" width="8.59765625" customWidth="1"/>
    <col min="10" max="11" width="12.5" customWidth="1"/>
    <col min="12" max="12" width="8.59765625" customWidth="1"/>
    <col min="13" max="14" width="1.8984375" customWidth="1"/>
    <col min="17" max="18" width="11.3984375" customWidth="1"/>
    <col min="20" max="20" width="2.19921875" customWidth="1"/>
    <col min="23" max="24" width="12.3984375" customWidth="1"/>
    <col min="26" max="26" width="2.09765625" customWidth="1"/>
    <col min="27" max="27" width="2.59765625" customWidth="1"/>
    <col min="30" max="31" width="12.3984375" customWidth="1"/>
    <col min="33" max="33" width="2.19921875" customWidth="1"/>
    <col min="36" max="37" width="12.3984375" customWidth="1"/>
    <col min="39" max="40" width="2.19921875" customWidth="1"/>
    <col min="43" max="44" width="12.3984375" customWidth="1"/>
    <col min="46" max="46" width="2.19921875" customWidth="1"/>
    <col min="49" max="50" width="12.3984375" customWidth="1"/>
    <col min="52" max="53" width="2.19921875" customWidth="1"/>
    <col min="56" max="57" width="12.3984375" customWidth="1"/>
    <col min="59" max="59" width="2.19921875" customWidth="1"/>
    <col min="62" max="63" width="12.3984375" customWidth="1"/>
    <col min="65" max="66" width="2.19921875" customWidth="1"/>
    <col min="69" max="70" width="12.3984375" customWidth="1"/>
    <col min="72" max="72" width="2.19921875" customWidth="1"/>
    <col min="75" max="76" width="12.3984375" customWidth="1"/>
    <col min="78" max="78" width="2.19921875" customWidth="1"/>
  </cols>
  <sheetData>
    <row r="1" spans="2:78" ht="38.549999999999997" customHeight="1" x14ac:dyDescent="0.45">
      <c r="B1" s="100" t="s">
        <v>147</v>
      </c>
      <c r="C1" s="100"/>
      <c r="D1" s="100"/>
      <c r="E1" s="100"/>
      <c r="F1" s="100"/>
      <c r="G1" s="100"/>
      <c r="H1" s="100"/>
      <c r="I1" s="100"/>
      <c r="J1" s="100"/>
      <c r="K1" s="100"/>
      <c r="L1" s="100"/>
      <c r="M1" s="25"/>
      <c r="N1" s="25"/>
      <c r="O1" s="100" t="s">
        <v>149</v>
      </c>
      <c r="P1" s="100"/>
      <c r="Q1" s="100"/>
      <c r="R1" s="100"/>
      <c r="S1" s="100"/>
      <c r="T1" s="100"/>
      <c r="U1" s="100"/>
      <c r="V1" s="100"/>
      <c r="W1" s="100"/>
      <c r="X1" s="100"/>
      <c r="Y1" s="100"/>
      <c r="Z1" s="25"/>
      <c r="AA1" s="25"/>
      <c r="AB1" s="100" t="s">
        <v>152</v>
      </c>
      <c r="AC1" s="100"/>
      <c r="AD1" s="100"/>
      <c r="AE1" s="100"/>
      <c r="AF1" s="100"/>
      <c r="AG1" s="100"/>
      <c r="AH1" s="100"/>
      <c r="AI1" s="100"/>
      <c r="AJ1" s="100"/>
      <c r="AK1" s="100"/>
      <c r="AL1" s="100"/>
      <c r="AM1" s="25"/>
      <c r="AN1" s="25"/>
      <c r="AO1" s="100" t="s">
        <v>155</v>
      </c>
      <c r="AP1" s="100"/>
      <c r="AQ1" s="100"/>
      <c r="AR1" s="100"/>
      <c r="AS1" s="100"/>
      <c r="AT1" s="100"/>
      <c r="AU1" s="100"/>
      <c r="AV1" s="100"/>
      <c r="AW1" s="100"/>
      <c r="AX1" s="100"/>
      <c r="AY1" s="100"/>
      <c r="AZ1" s="25"/>
      <c r="BA1" s="25"/>
      <c r="BB1" s="100" t="s">
        <v>158</v>
      </c>
      <c r="BC1" s="100"/>
      <c r="BD1" s="100"/>
      <c r="BE1" s="100"/>
      <c r="BF1" s="100"/>
      <c r="BG1" s="100"/>
      <c r="BH1" s="100"/>
      <c r="BI1" s="100"/>
      <c r="BJ1" s="100"/>
      <c r="BK1" s="100"/>
      <c r="BL1" s="100"/>
      <c r="BM1" s="25"/>
      <c r="BN1" s="25"/>
      <c r="BO1" s="100" t="s">
        <v>161</v>
      </c>
      <c r="BP1" s="100"/>
      <c r="BQ1" s="100"/>
      <c r="BR1" s="100"/>
      <c r="BS1" s="100"/>
      <c r="BT1" s="100"/>
      <c r="BU1" s="100"/>
      <c r="BV1" s="100"/>
      <c r="BW1" s="100"/>
      <c r="BX1" s="100"/>
      <c r="BY1" s="100"/>
      <c r="BZ1" s="25"/>
    </row>
    <row r="2" spans="2:78" ht="22.05" customHeight="1" thickBot="1" x14ac:dyDescent="0.5">
      <c r="B2" s="101" t="s">
        <v>146</v>
      </c>
      <c r="C2" s="101"/>
      <c r="D2" s="101"/>
      <c r="E2" s="101"/>
      <c r="F2" s="101"/>
      <c r="G2" s="101"/>
      <c r="H2" s="101"/>
      <c r="I2" s="101"/>
      <c r="J2" s="101"/>
      <c r="K2" s="101"/>
      <c r="L2" s="101"/>
      <c r="O2" s="101" t="s">
        <v>146</v>
      </c>
      <c r="P2" s="101"/>
      <c r="Q2" s="101"/>
      <c r="R2" s="101"/>
      <c r="S2" s="101"/>
      <c r="T2" s="101"/>
      <c r="U2" s="101"/>
      <c r="V2" s="101"/>
      <c r="W2" s="101"/>
      <c r="X2" s="101"/>
      <c r="Y2" s="101"/>
      <c r="AB2" s="101" t="s">
        <v>146</v>
      </c>
      <c r="AC2" s="101"/>
      <c r="AD2" s="101"/>
      <c r="AE2" s="101"/>
      <c r="AF2" s="101"/>
      <c r="AG2" s="101"/>
      <c r="AH2" s="101"/>
      <c r="AI2" s="101"/>
      <c r="AJ2" s="101"/>
      <c r="AK2" s="101"/>
      <c r="AL2" s="101"/>
      <c r="AO2" s="101" t="s">
        <v>146</v>
      </c>
      <c r="AP2" s="101"/>
      <c r="AQ2" s="101"/>
      <c r="AR2" s="101"/>
      <c r="AS2" s="101"/>
      <c r="AT2" s="101"/>
      <c r="AU2" s="101"/>
      <c r="AV2" s="101"/>
      <c r="AW2" s="101"/>
      <c r="AX2" s="101"/>
      <c r="AY2" s="101"/>
      <c r="BB2" s="101" t="s">
        <v>146</v>
      </c>
      <c r="BC2" s="101"/>
      <c r="BD2" s="101"/>
      <c r="BE2" s="101"/>
      <c r="BF2" s="101"/>
      <c r="BG2" s="101"/>
      <c r="BH2" s="101"/>
      <c r="BI2" s="101"/>
      <c r="BJ2" s="101"/>
      <c r="BK2" s="101"/>
      <c r="BL2" s="101"/>
      <c r="BO2" s="101" t="s">
        <v>146</v>
      </c>
      <c r="BP2" s="101"/>
      <c r="BQ2" s="101"/>
      <c r="BR2" s="101"/>
      <c r="BS2" s="101"/>
      <c r="BT2" s="101"/>
      <c r="BU2" s="101"/>
      <c r="BV2" s="101"/>
      <c r="BW2" s="101"/>
      <c r="BX2" s="101"/>
      <c r="BY2" s="101"/>
    </row>
    <row r="3" spans="2:78" ht="21" x14ac:dyDescent="0.45">
      <c r="B3" s="114" t="s">
        <v>139</v>
      </c>
      <c r="C3" s="115"/>
      <c r="D3" s="115"/>
      <c r="E3" s="115"/>
      <c r="F3" s="116"/>
      <c r="G3" s="16"/>
      <c r="H3" s="117" t="s">
        <v>140</v>
      </c>
      <c r="I3" s="118"/>
      <c r="J3" s="118"/>
      <c r="K3" s="118"/>
      <c r="L3" s="119"/>
      <c r="O3" s="114" t="s">
        <v>150</v>
      </c>
      <c r="P3" s="115"/>
      <c r="Q3" s="115"/>
      <c r="R3" s="115"/>
      <c r="S3" s="116"/>
      <c r="T3" s="16"/>
      <c r="U3" s="117" t="s">
        <v>151</v>
      </c>
      <c r="V3" s="118"/>
      <c r="W3" s="118"/>
      <c r="X3" s="118"/>
      <c r="Y3" s="119"/>
      <c r="AB3" s="114" t="s">
        <v>153</v>
      </c>
      <c r="AC3" s="115"/>
      <c r="AD3" s="115"/>
      <c r="AE3" s="115"/>
      <c r="AF3" s="116"/>
      <c r="AG3" s="16"/>
      <c r="AH3" s="117" t="s">
        <v>154</v>
      </c>
      <c r="AI3" s="118"/>
      <c r="AJ3" s="118"/>
      <c r="AK3" s="118"/>
      <c r="AL3" s="119"/>
      <c r="AO3" s="114" t="s">
        <v>156</v>
      </c>
      <c r="AP3" s="115"/>
      <c r="AQ3" s="115"/>
      <c r="AR3" s="115"/>
      <c r="AS3" s="116"/>
      <c r="AT3" s="16"/>
      <c r="AU3" s="117" t="s">
        <v>157</v>
      </c>
      <c r="AV3" s="118"/>
      <c r="AW3" s="118"/>
      <c r="AX3" s="118"/>
      <c r="AY3" s="119"/>
      <c r="BB3" s="114" t="s">
        <v>159</v>
      </c>
      <c r="BC3" s="115"/>
      <c r="BD3" s="115"/>
      <c r="BE3" s="115"/>
      <c r="BF3" s="116"/>
      <c r="BG3" s="16"/>
      <c r="BH3" s="117" t="s">
        <v>160</v>
      </c>
      <c r="BI3" s="118"/>
      <c r="BJ3" s="118"/>
      <c r="BK3" s="118"/>
      <c r="BL3" s="119"/>
      <c r="BO3" s="114" t="s">
        <v>162</v>
      </c>
      <c r="BP3" s="115"/>
      <c r="BQ3" s="115"/>
      <c r="BR3" s="115"/>
      <c r="BS3" s="116"/>
      <c r="BT3" s="16"/>
      <c r="BU3" s="117" t="s">
        <v>163</v>
      </c>
      <c r="BV3" s="118"/>
      <c r="BW3" s="118"/>
      <c r="BX3" s="118"/>
      <c r="BY3" s="119"/>
    </row>
    <row r="4" spans="2:78" ht="18.600000000000001" thickBot="1" x14ac:dyDescent="0.5">
      <c r="B4" s="120"/>
      <c r="C4" s="121"/>
      <c r="D4" s="17" t="s">
        <v>143</v>
      </c>
      <c r="E4" s="17" t="s">
        <v>144</v>
      </c>
      <c r="F4" s="18" t="s">
        <v>145</v>
      </c>
      <c r="G4" s="15"/>
      <c r="H4" s="122"/>
      <c r="I4" s="123"/>
      <c r="J4" s="17" t="s">
        <v>143</v>
      </c>
      <c r="K4" s="17" t="s">
        <v>144</v>
      </c>
      <c r="L4" s="18" t="s">
        <v>145</v>
      </c>
      <c r="O4" s="120"/>
      <c r="P4" s="121"/>
      <c r="Q4" s="17" t="s">
        <v>143</v>
      </c>
      <c r="R4" s="17" t="s">
        <v>144</v>
      </c>
      <c r="S4" s="18" t="s">
        <v>145</v>
      </c>
      <c r="T4" s="15"/>
      <c r="U4" s="122"/>
      <c r="V4" s="123"/>
      <c r="W4" s="17" t="s">
        <v>143</v>
      </c>
      <c r="X4" s="17" t="s">
        <v>144</v>
      </c>
      <c r="Y4" s="18" t="s">
        <v>145</v>
      </c>
      <c r="AB4" s="120"/>
      <c r="AC4" s="121"/>
      <c r="AD4" s="17" t="s">
        <v>143</v>
      </c>
      <c r="AE4" s="17" t="s">
        <v>144</v>
      </c>
      <c r="AF4" s="18" t="s">
        <v>145</v>
      </c>
      <c r="AG4" s="15"/>
      <c r="AH4" s="122"/>
      <c r="AI4" s="123"/>
      <c r="AJ4" s="17" t="s">
        <v>143</v>
      </c>
      <c r="AK4" s="17" t="s">
        <v>144</v>
      </c>
      <c r="AL4" s="18" t="s">
        <v>145</v>
      </c>
      <c r="AO4" s="120"/>
      <c r="AP4" s="121"/>
      <c r="AQ4" s="17" t="s">
        <v>143</v>
      </c>
      <c r="AR4" s="17" t="s">
        <v>144</v>
      </c>
      <c r="AS4" s="18" t="s">
        <v>145</v>
      </c>
      <c r="AT4" s="15"/>
      <c r="AU4" s="122"/>
      <c r="AV4" s="123"/>
      <c r="AW4" s="17" t="s">
        <v>143</v>
      </c>
      <c r="AX4" s="17" t="s">
        <v>144</v>
      </c>
      <c r="AY4" s="18" t="s">
        <v>145</v>
      </c>
      <c r="BB4" s="120"/>
      <c r="BC4" s="121"/>
      <c r="BD4" s="17" t="s">
        <v>143</v>
      </c>
      <c r="BE4" s="17" t="s">
        <v>144</v>
      </c>
      <c r="BF4" s="18" t="s">
        <v>145</v>
      </c>
      <c r="BG4" s="15"/>
      <c r="BH4" s="122"/>
      <c r="BI4" s="123"/>
      <c r="BJ4" s="17" t="s">
        <v>143</v>
      </c>
      <c r="BK4" s="17" t="s">
        <v>144</v>
      </c>
      <c r="BL4" s="18" t="s">
        <v>145</v>
      </c>
      <c r="BO4" s="120"/>
      <c r="BP4" s="121"/>
      <c r="BQ4" s="17" t="s">
        <v>143</v>
      </c>
      <c r="BR4" s="17" t="s">
        <v>144</v>
      </c>
      <c r="BS4" s="18" t="s">
        <v>145</v>
      </c>
      <c r="BT4" s="15"/>
      <c r="BU4" s="122"/>
      <c r="BV4" s="123"/>
      <c r="BW4" s="17" t="s">
        <v>143</v>
      </c>
      <c r="BX4" s="17" t="s">
        <v>144</v>
      </c>
      <c r="BY4" s="18" t="s">
        <v>145</v>
      </c>
    </row>
    <row r="5" spans="2:78" x14ac:dyDescent="0.45">
      <c r="B5" s="110" t="s">
        <v>148</v>
      </c>
      <c r="C5" s="21" t="s">
        <v>141</v>
      </c>
      <c r="D5" s="112" t="s">
        <v>165</v>
      </c>
      <c r="E5" s="112"/>
      <c r="F5" s="22"/>
      <c r="G5" s="2"/>
      <c r="H5" s="110" t="s">
        <v>148</v>
      </c>
      <c r="I5" s="21" t="s">
        <v>141</v>
      </c>
      <c r="J5" s="112" t="s">
        <v>167</v>
      </c>
      <c r="K5" s="112"/>
      <c r="L5" s="22"/>
      <c r="O5" s="110" t="s">
        <v>148</v>
      </c>
      <c r="P5" s="21" t="s">
        <v>141</v>
      </c>
      <c r="Q5" s="112" t="s">
        <v>165</v>
      </c>
      <c r="R5" s="112"/>
      <c r="S5" s="22"/>
      <c r="T5" s="2"/>
      <c r="U5" s="110" t="s">
        <v>148</v>
      </c>
      <c r="V5" s="21" t="s">
        <v>141</v>
      </c>
      <c r="W5" s="112" t="s">
        <v>167</v>
      </c>
      <c r="X5" s="112"/>
      <c r="Y5" s="22"/>
      <c r="AB5" s="110" t="s">
        <v>148</v>
      </c>
      <c r="AC5" s="21" t="s">
        <v>141</v>
      </c>
      <c r="AD5" s="112" t="s">
        <v>165</v>
      </c>
      <c r="AE5" s="112"/>
      <c r="AF5" s="22"/>
      <c r="AG5" s="2"/>
      <c r="AH5" s="110" t="s">
        <v>148</v>
      </c>
      <c r="AI5" s="21" t="s">
        <v>141</v>
      </c>
      <c r="AJ5" s="112" t="s">
        <v>167</v>
      </c>
      <c r="AK5" s="112"/>
      <c r="AL5" s="22"/>
      <c r="AO5" s="110" t="s">
        <v>148</v>
      </c>
      <c r="AP5" s="21" t="s">
        <v>141</v>
      </c>
      <c r="AQ5" s="112" t="s">
        <v>165</v>
      </c>
      <c r="AR5" s="112"/>
      <c r="AS5" s="22"/>
      <c r="AT5" s="2"/>
      <c r="AU5" s="110" t="s">
        <v>148</v>
      </c>
      <c r="AV5" s="21" t="s">
        <v>141</v>
      </c>
      <c r="AW5" s="124" t="s">
        <v>166</v>
      </c>
      <c r="AX5" s="125"/>
      <c r="AY5" s="22"/>
      <c r="BB5" s="110" t="s">
        <v>148</v>
      </c>
      <c r="BC5" s="21" t="s">
        <v>141</v>
      </c>
      <c r="BD5" s="112" t="s">
        <v>165</v>
      </c>
      <c r="BE5" s="112"/>
      <c r="BF5" s="22"/>
      <c r="BG5" s="2"/>
      <c r="BH5" s="110" t="s">
        <v>148</v>
      </c>
      <c r="BI5" s="21" t="s">
        <v>141</v>
      </c>
      <c r="BJ5" s="112" t="s">
        <v>167</v>
      </c>
      <c r="BK5" s="112"/>
      <c r="BL5" s="22"/>
      <c r="BO5" s="110" t="s">
        <v>148</v>
      </c>
      <c r="BP5" s="21" t="s">
        <v>141</v>
      </c>
      <c r="BQ5" s="112" t="s">
        <v>165</v>
      </c>
      <c r="BR5" s="112"/>
      <c r="BS5" s="22"/>
      <c r="BT5" s="2"/>
      <c r="BU5" s="110" t="s">
        <v>148</v>
      </c>
      <c r="BV5" s="21" t="s">
        <v>141</v>
      </c>
      <c r="BW5" s="112" t="s">
        <v>167</v>
      </c>
      <c r="BX5" s="112"/>
      <c r="BY5" s="22"/>
    </row>
    <row r="6" spans="2:78" ht="28.95" customHeight="1" thickBot="1" x14ac:dyDescent="0.5">
      <c r="B6" s="111"/>
      <c r="C6" s="23" t="s">
        <v>142</v>
      </c>
      <c r="D6" s="113" t="s">
        <v>164</v>
      </c>
      <c r="E6" s="113"/>
      <c r="F6" s="24" t="e">
        <f>VLOOKUP(D36,呼称データ!A2:B53,2,FALSE)</f>
        <v>#N/A</v>
      </c>
      <c r="G6" s="2"/>
      <c r="H6" s="111"/>
      <c r="I6" s="23" t="s">
        <v>142</v>
      </c>
      <c r="J6" s="113" t="s">
        <v>169</v>
      </c>
      <c r="K6" s="113"/>
      <c r="L6" s="24" t="e">
        <f>VLOOKUP(D36,呼称データ!A2:B53,2,FALSE)</f>
        <v>#N/A</v>
      </c>
      <c r="O6" s="111"/>
      <c r="P6" s="23" t="s">
        <v>142</v>
      </c>
      <c r="Q6" s="113" t="s">
        <v>164</v>
      </c>
      <c r="R6" s="113"/>
      <c r="S6" s="24" t="e">
        <f>VLOOKUP(D36,呼称データ!A2:B53,2,FALSE)</f>
        <v>#N/A</v>
      </c>
      <c r="T6" s="2"/>
      <c r="U6" s="111"/>
      <c r="V6" s="23" t="s">
        <v>142</v>
      </c>
      <c r="W6" s="113" t="s">
        <v>169</v>
      </c>
      <c r="X6" s="113"/>
      <c r="Y6" s="24" t="e">
        <f>VLOOKUP(D36,呼称データ!A2:B53,2,FALSE)</f>
        <v>#N/A</v>
      </c>
      <c r="AB6" s="111"/>
      <c r="AC6" s="23" t="s">
        <v>142</v>
      </c>
      <c r="AD6" s="113" t="s">
        <v>164</v>
      </c>
      <c r="AE6" s="113"/>
      <c r="AF6" s="24" t="e">
        <f>VLOOKUP(D36,呼称データ!A2:B53,2,FALSE)</f>
        <v>#N/A</v>
      </c>
      <c r="AG6" s="2"/>
      <c r="AH6" s="111"/>
      <c r="AI6" s="23" t="s">
        <v>142</v>
      </c>
      <c r="AJ6" s="113" t="s">
        <v>169</v>
      </c>
      <c r="AK6" s="113"/>
      <c r="AL6" s="24" t="e">
        <f>VLOOKUP(D36,呼称データ!A2:B53,2,FALSE)</f>
        <v>#N/A</v>
      </c>
      <c r="AO6" s="111"/>
      <c r="AP6" s="23" t="s">
        <v>142</v>
      </c>
      <c r="AQ6" s="113" t="s">
        <v>164</v>
      </c>
      <c r="AR6" s="113"/>
      <c r="AS6" s="24" t="e">
        <f>VLOOKUP(D36,呼称データ!A2:B53,2,FALSE)</f>
        <v>#N/A</v>
      </c>
      <c r="AT6" s="2"/>
      <c r="AU6" s="111"/>
      <c r="AV6" s="23" t="s">
        <v>142</v>
      </c>
      <c r="AW6" s="126" t="s">
        <v>168</v>
      </c>
      <c r="AX6" s="127"/>
      <c r="AY6" s="24" t="e">
        <f>VLOOKUP(D36,呼称データ!A2:B53,2,FALSE)</f>
        <v>#N/A</v>
      </c>
      <c r="BB6" s="111"/>
      <c r="BC6" s="23" t="s">
        <v>142</v>
      </c>
      <c r="BD6" s="113" t="s">
        <v>164</v>
      </c>
      <c r="BE6" s="113"/>
      <c r="BF6" s="24" t="e">
        <f>VLOOKUP(D36,呼称データ!A2:B53,2,FALSE)</f>
        <v>#N/A</v>
      </c>
      <c r="BG6" s="2"/>
      <c r="BH6" s="111"/>
      <c r="BI6" s="23" t="s">
        <v>142</v>
      </c>
      <c r="BJ6" s="113" t="s">
        <v>169</v>
      </c>
      <c r="BK6" s="113"/>
      <c r="BL6" s="24" t="e">
        <f>VLOOKUP(D36,呼称データ!A2:B53,2,FALSE)</f>
        <v>#N/A</v>
      </c>
      <c r="BO6" s="111"/>
      <c r="BP6" s="23" t="s">
        <v>142</v>
      </c>
      <c r="BQ6" s="113" t="s">
        <v>164</v>
      </c>
      <c r="BR6" s="113"/>
      <c r="BS6" s="24" t="e">
        <f>VLOOKUP(D36,呼称データ!A2:B53,2,FALSE)</f>
        <v>#N/A</v>
      </c>
      <c r="BT6" s="2"/>
      <c r="BU6" s="111"/>
      <c r="BV6" s="23" t="s">
        <v>142</v>
      </c>
      <c r="BW6" s="113" t="s">
        <v>169</v>
      </c>
      <c r="BX6" s="113"/>
      <c r="BY6" s="24" t="e">
        <f>VLOOKUP(D36,呼称データ!A2:B53,2,FALSE)</f>
        <v>#N/A</v>
      </c>
    </row>
    <row r="7" spans="2:78" x14ac:dyDescent="0.45">
      <c r="B7" s="77">
        <v>1</v>
      </c>
      <c r="C7" s="7" t="s">
        <v>141</v>
      </c>
      <c r="D7" s="108"/>
      <c r="E7" s="108"/>
      <c r="F7" s="19"/>
      <c r="G7" s="2"/>
      <c r="H7" s="77">
        <v>1</v>
      </c>
      <c r="I7" s="7" t="s">
        <v>141</v>
      </c>
      <c r="J7" s="108"/>
      <c r="K7" s="108"/>
      <c r="L7" s="19"/>
      <c r="O7" s="77">
        <v>1</v>
      </c>
      <c r="P7" s="7" t="s">
        <v>141</v>
      </c>
      <c r="Q7" s="108"/>
      <c r="R7" s="108"/>
      <c r="S7" s="19"/>
      <c r="T7" s="2"/>
      <c r="U7" s="77">
        <v>1</v>
      </c>
      <c r="V7" s="7" t="s">
        <v>141</v>
      </c>
      <c r="W7" s="108"/>
      <c r="X7" s="108"/>
      <c r="Y7" s="19"/>
      <c r="AB7" s="77">
        <v>1</v>
      </c>
      <c r="AC7" s="7" t="s">
        <v>141</v>
      </c>
      <c r="AD7" s="108"/>
      <c r="AE7" s="108"/>
      <c r="AF7" s="19"/>
      <c r="AG7" s="2"/>
      <c r="AH7" s="77">
        <v>1</v>
      </c>
      <c r="AI7" s="7" t="s">
        <v>141</v>
      </c>
      <c r="AJ7" s="108"/>
      <c r="AK7" s="108"/>
      <c r="AL7" s="19"/>
      <c r="AO7" s="77">
        <v>1</v>
      </c>
      <c r="AP7" s="7" t="s">
        <v>141</v>
      </c>
      <c r="AQ7" s="108"/>
      <c r="AR7" s="108"/>
      <c r="AS7" s="19"/>
      <c r="AT7" s="2"/>
      <c r="AU7" s="77">
        <v>1</v>
      </c>
      <c r="AV7" s="7" t="s">
        <v>141</v>
      </c>
      <c r="AW7" s="108"/>
      <c r="AX7" s="108"/>
      <c r="AY7" s="19"/>
      <c r="BB7" s="77">
        <v>1</v>
      </c>
      <c r="BC7" s="7" t="s">
        <v>141</v>
      </c>
      <c r="BD7" s="108"/>
      <c r="BE7" s="108"/>
      <c r="BF7" s="19"/>
      <c r="BG7" s="2"/>
      <c r="BH7" s="77">
        <v>1</v>
      </c>
      <c r="BI7" s="7" t="s">
        <v>141</v>
      </c>
      <c r="BJ7" s="108"/>
      <c r="BK7" s="108"/>
      <c r="BL7" s="19"/>
      <c r="BO7" s="77">
        <v>1</v>
      </c>
      <c r="BP7" s="7" t="s">
        <v>141</v>
      </c>
      <c r="BQ7" s="108"/>
      <c r="BR7" s="108"/>
      <c r="BS7" s="19"/>
      <c r="BT7" s="2"/>
      <c r="BU7" s="77">
        <v>1</v>
      </c>
      <c r="BV7" s="7" t="s">
        <v>141</v>
      </c>
      <c r="BW7" s="108"/>
      <c r="BX7" s="108"/>
      <c r="BY7" s="19"/>
    </row>
    <row r="8" spans="2:78" ht="28.95" customHeight="1" thickBot="1" x14ac:dyDescent="0.5">
      <c r="B8" s="107"/>
      <c r="C8" s="11" t="s">
        <v>142</v>
      </c>
      <c r="D8" s="109"/>
      <c r="E8" s="109"/>
      <c r="F8" s="14" t="e">
        <f>VLOOKUP(D36,呼称データ!A2:B53,2,FALSE)</f>
        <v>#N/A</v>
      </c>
      <c r="G8" s="2"/>
      <c r="H8" s="107"/>
      <c r="I8" s="11" t="s">
        <v>142</v>
      </c>
      <c r="J8" s="109"/>
      <c r="K8" s="109"/>
      <c r="L8" s="14" t="e">
        <f>VLOOKUP(D36,呼称データ!A2:B53,2,FALSE)</f>
        <v>#N/A</v>
      </c>
      <c r="O8" s="107"/>
      <c r="P8" s="11" t="s">
        <v>142</v>
      </c>
      <c r="Q8" s="109"/>
      <c r="R8" s="109"/>
      <c r="S8" s="14" t="e">
        <f>VLOOKUP(D36,呼称データ!A2:B53,2,FALSE)</f>
        <v>#N/A</v>
      </c>
      <c r="T8" s="2"/>
      <c r="U8" s="107"/>
      <c r="V8" s="11" t="s">
        <v>142</v>
      </c>
      <c r="W8" s="109"/>
      <c r="X8" s="109"/>
      <c r="Y8" s="14" t="e">
        <f>VLOOKUP(D36,呼称データ!A2:B53,2,FALSE)</f>
        <v>#N/A</v>
      </c>
      <c r="AB8" s="107"/>
      <c r="AC8" s="11" t="s">
        <v>142</v>
      </c>
      <c r="AD8" s="109"/>
      <c r="AE8" s="109"/>
      <c r="AF8" s="14" t="e">
        <f>VLOOKUP(D36,呼称データ!A2:B53,2,FALSE)</f>
        <v>#N/A</v>
      </c>
      <c r="AG8" s="2"/>
      <c r="AH8" s="107"/>
      <c r="AI8" s="11" t="s">
        <v>142</v>
      </c>
      <c r="AJ8" s="109"/>
      <c r="AK8" s="109"/>
      <c r="AL8" s="14" t="e">
        <f>VLOOKUP(D36,呼称データ!A2:B53,2,FALSE)</f>
        <v>#N/A</v>
      </c>
      <c r="AO8" s="107"/>
      <c r="AP8" s="11" t="s">
        <v>142</v>
      </c>
      <c r="AQ8" s="109"/>
      <c r="AR8" s="109"/>
      <c r="AS8" s="14" t="e">
        <f>VLOOKUP(D36,呼称データ!A2:B53,2,FALSE)</f>
        <v>#N/A</v>
      </c>
      <c r="AT8" s="2"/>
      <c r="AU8" s="107"/>
      <c r="AV8" s="11" t="s">
        <v>142</v>
      </c>
      <c r="AW8" s="109"/>
      <c r="AX8" s="109"/>
      <c r="AY8" s="14" t="e">
        <f>VLOOKUP(D36,呼称データ!A2:B53,2,FALSE)</f>
        <v>#N/A</v>
      </c>
      <c r="BB8" s="107"/>
      <c r="BC8" s="11" t="s">
        <v>142</v>
      </c>
      <c r="BD8" s="109"/>
      <c r="BE8" s="109"/>
      <c r="BF8" s="14" t="e">
        <f>VLOOKUP(D36,呼称データ!A2:B53,2,FALSE)</f>
        <v>#N/A</v>
      </c>
      <c r="BG8" s="2"/>
      <c r="BH8" s="107"/>
      <c r="BI8" s="11" t="s">
        <v>142</v>
      </c>
      <c r="BJ8" s="109"/>
      <c r="BK8" s="109"/>
      <c r="BL8" s="14" t="e">
        <f>VLOOKUP(D36,呼称データ!A2:B53,2,FALSE)</f>
        <v>#N/A</v>
      </c>
      <c r="BO8" s="107"/>
      <c r="BP8" s="11" t="s">
        <v>142</v>
      </c>
      <c r="BQ8" s="109"/>
      <c r="BR8" s="109"/>
      <c r="BS8" s="14" t="e">
        <f>VLOOKUP(D36,呼称データ!A2:B53,2,FALSE)</f>
        <v>#N/A</v>
      </c>
      <c r="BT8" s="2"/>
      <c r="BU8" s="107"/>
      <c r="BV8" s="11" t="s">
        <v>142</v>
      </c>
      <c r="BW8" s="109"/>
      <c r="BX8" s="109"/>
      <c r="BY8" s="14" t="e">
        <f>VLOOKUP(D36,呼称データ!A2:B53,2,FALSE)</f>
        <v>#N/A</v>
      </c>
    </row>
    <row r="9" spans="2:78" x14ac:dyDescent="0.45">
      <c r="B9" s="77">
        <v>2</v>
      </c>
      <c r="C9" s="7" t="s">
        <v>141</v>
      </c>
      <c r="D9" s="108"/>
      <c r="E9" s="108"/>
      <c r="F9" s="19"/>
      <c r="G9" s="2"/>
      <c r="H9" s="77">
        <v>2</v>
      </c>
      <c r="I9" s="7" t="s">
        <v>141</v>
      </c>
      <c r="J9" s="108"/>
      <c r="K9" s="108"/>
      <c r="L9" s="19"/>
      <c r="O9" s="77">
        <v>2</v>
      </c>
      <c r="P9" s="7" t="s">
        <v>141</v>
      </c>
      <c r="Q9" s="108"/>
      <c r="R9" s="108"/>
      <c r="S9" s="19"/>
      <c r="T9" s="2"/>
      <c r="U9" s="77">
        <v>2</v>
      </c>
      <c r="V9" s="7" t="s">
        <v>141</v>
      </c>
      <c r="W9" s="108"/>
      <c r="X9" s="108"/>
      <c r="Y9" s="19"/>
      <c r="AB9" s="77">
        <v>2</v>
      </c>
      <c r="AC9" s="7" t="s">
        <v>141</v>
      </c>
      <c r="AD9" s="108"/>
      <c r="AE9" s="108"/>
      <c r="AF9" s="19"/>
      <c r="AG9" s="2"/>
      <c r="AH9" s="77">
        <v>2</v>
      </c>
      <c r="AI9" s="7" t="s">
        <v>141</v>
      </c>
      <c r="AJ9" s="108"/>
      <c r="AK9" s="108"/>
      <c r="AL9" s="19"/>
      <c r="AO9" s="77">
        <v>2</v>
      </c>
      <c r="AP9" s="7" t="s">
        <v>141</v>
      </c>
      <c r="AQ9" s="108"/>
      <c r="AR9" s="108"/>
      <c r="AS9" s="19"/>
      <c r="AT9" s="2"/>
      <c r="AU9" s="77">
        <v>2</v>
      </c>
      <c r="AV9" s="7" t="s">
        <v>141</v>
      </c>
      <c r="AW9" s="108"/>
      <c r="AX9" s="108"/>
      <c r="AY9" s="19"/>
      <c r="BB9" s="77">
        <v>2</v>
      </c>
      <c r="BC9" s="7" t="s">
        <v>141</v>
      </c>
      <c r="BD9" s="108"/>
      <c r="BE9" s="108"/>
      <c r="BF9" s="19"/>
      <c r="BG9" s="2"/>
      <c r="BH9" s="77">
        <v>2</v>
      </c>
      <c r="BI9" s="7" t="s">
        <v>141</v>
      </c>
      <c r="BJ9" s="108"/>
      <c r="BK9" s="108"/>
      <c r="BL9" s="19"/>
      <c r="BO9" s="77">
        <v>2</v>
      </c>
      <c r="BP9" s="7" t="s">
        <v>141</v>
      </c>
      <c r="BQ9" s="108"/>
      <c r="BR9" s="108"/>
      <c r="BS9" s="19"/>
      <c r="BT9" s="2"/>
      <c r="BU9" s="77">
        <v>2</v>
      </c>
      <c r="BV9" s="7" t="s">
        <v>141</v>
      </c>
      <c r="BW9" s="108"/>
      <c r="BX9" s="108"/>
      <c r="BY9" s="19"/>
    </row>
    <row r="10" spans="2:78" ht="28.95" customHeight="1" thickBot="1" x14ac:dyDescent="0.5">
      <c r="B10" s="107"/>
      <c r="C10" s="11" t="s">
        <v>142</v>
      </c>
      <c r="D10" s="109"/>
      <c r="E10" s="109"/>
      <c r="F10" s="14" t="e">
        <f>VLOOKUP(D36,呼称データ!A2:B53,2,FALSE)</f>
        <v>#N/A</v>
      </c>
      <c r="G10" s="2"/>
      <c r="H10" s="107"/>
      <c r="I10" s="11" t="s">
        <v>142</v>
      </c>
      <c r="J10" s="109"/>
      <c r="K10" s="109"/>
      <c r="L10" s="14" t="e">
        <f>VLOOKUP(D36,呼称データ!A2:B53,2,FALSE)</f>
        <v>#N/A</v>
      </c>
      <c r="O10" s="107"/>
      <c r="P10" s="11" t="s">
        <v>142</v>
      </c>
      <c r="Q10" s="109"/>
      <c r="R10" s="109"/>
      <c r="S10" s="14" t="e">
        <f>VLOOKUP(D36,呼称データ!A2:B53,2,FALSE)</f>
        <v>#N/A</v>
      </c>
      <c r="T10" s="2"/>
      <c r="U10" s="107"/>
      <c r="V10" s="11" t="s">
        <v>142</v>
      </c>
      <c r="W10" s="109"/>
      <c r="X10" s="109"/>
      <c r="Y10" s="14" t="e">
        <f>VLOOKUP(D36,呼称データ!A2:B53,2,FALSE)</f>
        <v>#N/A</v>
      </c>
      <c r="AB10" s="107"/>
      <c r="AC10" s="11" t="s">
        <v>142</v>
      </c>
      <c r="AD10" s="109"/>
      <c r="AE10" s="109"/>
      <c r="AF10" s="14" t="e">
        <f>VLOOKUP(D36,呼称データ!A2:B53,2,FALSE)</f>
        <v>#N/A</v>
      </c>
      <c r="AG10" s="2"/>
      <c r="AH10" s="107"/>
      <c r="AI10" s="11" t="s">
        <v>142</v>
      </c>
      <c r="AJ10" s="109"/>
      <c r="AK10" s="109"/>
      <c r="AL10" s="14" t="e">
        <f>VLOOKUP(D36,呼称データ!A2:B53,2,FALSE)</f>
        <v>#N/A</v>
      </c>
      <c r="AO10" s="107"/>
      <c r="AP10" s="11" t="s">
        <v>142</v>
      </c>
      <c r="AQ10" s="109"/>
      <c r="AR10" s="109"/>
      <c r="AS10" s="14" t="e">
        <f>VLOOKUP(D36,呼称データ!A2:B53,2,FALSE)</f>
        <v>#N/A</v>
      </c>
      <c r="AT10" s="2"/>
      <c r="AU10" s="107"/>
      <c r="AV10" s="11" t="s">
        <v>142</v>
      </c>
      <c r="AW10" s="109"/>
      <c r="AX10" s="109"/>
      <c r="AY10" s="14" t="e">
        <f>VLOOKUP(D36,呼称データ!A2:B53,2,FALSE)</f>
        <v>#N/A</v>
      </c>
      <c r="BB10" s="107"/>
      <c r="BC10" s="11" t="s">
        <v>142</v>
      </c>
      <c r="BD10" s="109"/>
      <c r="BE10" s="109"/>
      <c r="BF10" s="14" t="e">
        <f>VLOOKUP(D36,呼称データ!A2:B53,2,FALSE)</f>
        <v>#N/A</v>
      </c>
      <c r="BG10" s="2"/>
      <c r="BH10" s="107"/>
      <c r="BI10" s="11" t="s">
        <v>142</v>
      </c>
      <c r="BJ10" s="109"/>
      <c r="BK10" s="109"/>
      <c r="BL10" s="14" t="e">
        <f>VLOOKUP(D36,呼称データ!A2:B53,2,FALSE)</f>
        <v>#N/A</v>
      </c>
      <c r="BO10" s="107"/>
      <c r="BP10" s="11" t="s">
        <v>142</v>
      </c>
      <c r="BQ10" s="109"/>
      <c r="BR10" s="109"/>
      <c r="BS10" s="14" t="e">
        <f>VLOOKUP(D36,呼称データ!A2:B53,2,FALSE)</f>
        <v>#N/A</v>
      </c>
      <c r="BT10" s="2"/>
      <c r="BU10" s="107"/>
      <c r="BV10" s="11" t="s">
        <v>142</v>
      </c>
      <c r="BW10" s="109"/>
      <c r="BX10" s="109"/>
      <c r="BY10" s="14" t="e">
        <f>VLOOKUP(D36,呼称データ!A2:B53,2,FALSE)</f>
        <v>#N/A</v>
      </c>
    </row>
    <row r="11" spans="2:78" x14ac:dyDescent="0.45">
      <c r="B11" s="77">
        <v>3</v>
      </c>
      <c r="C11" s="7" t="s">
        <v>141</v>
      </c>
      <c r="D11" s="108"/>
      <c r="E11" s="108"/>
      <c r="F11" s="19"/>
      <c r="G11" s="2"/>
      <c r="H11" s="77">
        <v>3</v>
      </c>
      <c r="I11" s="7" t="s">
        <v>141</v>
      </c>
      <c r="J11" s="108"/>
      <c r="K11" s="108"/>
      <c r="L11" s="19"/>
      <c r="O11" s="77">
        <v>3</v>
      </c>
      <c r="P11" s="7" t="s">
        <v>141</v>
      </c>
      <c r="Q11" s="108"/>
      <c r="R11" s="108"/>
      <c r="S11" s="19"/>
      <c r="T11" s="2"/>
      <c r="U11" s="77">
        <v>3</v>
      </c>
      <c r="V11" s="7" t="s">
        <v>141</v>
      </c>
      <c r="W11" s="108"/>
      <c r="X11" s="108"/>
      <c r="Y11" s="19"/>
      <c r="AB11" s="77">
        <v>3</v>
      </c>
      <c r="AC11" s="7" t="s">
        <v>141</v>
      </c>
      <c r="AD11" s="108"/>
      <c r="AE11" s="108"/>
      <c r="AF11" s="19"/>
      <c r="AG11" s="2"/>
      <c r="AH11" s="77">
        <v>3</v>
      </c>
      <c r="AI11" s="7" t="s">
        <v>141</v>
      </c>
      <c r="AJ11" s="108"/>
      <c r="AK11" s="108"/>
      <c r="AL11" s="19"/>
      <c r="AO11" s="77">
        <v>3</v>
      </c>
      <c r="AP11" s="7" t="s">
        <v>141</v>
      </c>
      <c r="AQ11" s="108"/>
      <c r="AR11" s="108"/>
      <c r="AS11" s="19"/>
      <c r="AT11" s="2"/>
      <c r="AU11" s="77">
        <v>3</v>
      </c>
      <c r="AV11" s="7" t="s">
        <v>141</v>
      </c>
      <c r="AW11" s="108"/>
      <c r="AX11" s="108"/>
      <c r="AY11" s="19"/>
      <c r="BB11" s="77">
        <v>3</v>
      </c>
      <c r="BC11" s="7" t="s">
        <v>141</v>
      </c>
      <c r="BD11" s="108"/>
      <c r="BE11" s="108"/>
      <c r="BF11" s="19"/>
      <c r="BG11" s="2"/>
      <c r="BH11" s="77">
        <v>3</v>
      </c>
      <c r="BI11" s="7" t="s">
        <v>141</v>
      </c>
      <c r="BJ11" s="108"/>
      <c r="BK11" s="108"/>
      <c r="BL11" s="19"/>
      <c r="BO11" s="77">
        <v>3</v>
      </c>
      <c r="BP11" s="7" t="s">
        <v>141</v>
      </c>
      <c r="BQ11" s="108"/>
      <c r="BR11" s="108"/>
      <c r="BS11" s="19"/>
      <c r="BT11" s="2"/>
      <c r="BU11" s="77">
        <v>3</v>
      </c>
      <c r="BV11" s="7" t="s">
        <v>141</v>
      </c>
      <c r="BW11" s="108"/>
      <c r="BX11" s="108"/>
      <c r="BY11" s="19"/>
    </row>
    <row r="12" spans="2:78" ht="28.95" customHeight="1" thickBot="1" x14ac:dyDescent="0.5">
      <c r="B12" s="107"/>
      <c r="C12" s="11" t="s">
        <v>142</v>
      </c>
      <c r="D12" s="109"/>
      <c r="E12" s="109"/>
      <c r="F12" s="14" t="e">
        <f>VLOOKUP(D36,呼称データ!A2:B53,2,FALSE)</f>
        <v>#N/A</v>
      </c>
      <c r="G12" s="2"/>
      <c r="H12" s="107"/>
      <c r="I12" s="11" t="s">
        <v>142</v>
      </c>
      <c r="J12" s="109"/>
      <c r="K12" s="109"/>
      <c r="L12" s="14" t="e">
        <f>VLOOKUP(D36,呼称データ!A2:B53,2,FALSE)</f>
        <v>#N/A</v>
      </c>
      <c r="O12" s="107"/>
      <c r="P12" s="11" t="s">
        <v>142</v>
      </c>
      <c r="Q12" s="109"/>
      <c r="R12" s="109"/>
      <c r="S12" s="14" t="e">
        <f>VLOOKUP(D36,呼称データ!A2:B53,2,FALSE)</f>
        <v>#N/A</v>
      </c>
      <c r="T12" s="2"/>
      <c r="U12" s="107"/>
      <c r="V12" s="11" t="s">
        <v>142</v>
      </c>
      <c r="W12" s="109"/>
      <c r="X12" s="109"/>
      <c r="Y12" s="14" t="e">
        <f>VLOOKUP(D36,呼称データ!A2:B53,2,FALSE)</f>
        <v>#N/A</v>
      </c>
      <c r="AB12" s="107"/>
      <c r="AC12" s="11" t="s">
        <v>142</v>
      </c>
      <c r="AD12" s="109"/>
      <c r="AE12" s="109"/>
      <c r="AF12" s="14" t="e">
        <f>VLOOKUP(D36,呼称データ!A2:B53,2,FALSE)</f>
        <v>#N/A</v>
      </c>
      <c r="AG12" s="2"/>
      <c r="AH12" s="107"/>
      <c r="AI12" s="11" t="s">
        <v>142</v>
      </c>
      <c r="AJ12" s="109"/>
      <c r="AK12" s="109"/>
      <c r="AL12" s="14" t="e">
        <f>VLOOKUP(D36,呼称データ!A2:B53,2,FALSE)</f>
        <v>#N/A</v>
      </c>
      <c r="AO12" s="107"/>
      <c r="AP12" s="11" t="s">
        <v>142</v>
      </c>
      <c r="AQ12" s="109"/>
      <c r="AR12" s="109"/>
      <c r="AS12" s="14" t="e">
        <f>VLOOKUP(D36,呼称データ!A2:B53,2,FALSE)</f>
        <v>#N/A</v>
      </c>
      <c r="AT12" s="2"/>
      <c r="AU12" s="107"/>
      <c r="AV12" s="11" t="s">
        <v>142</v>
      </c>
      <c r="AW12" s="109"/>
      <c r="AX12" s="109"/>
      <c r="AY12" s="14" t="e">
        <f>VLOOKUP(D36,呼称データ!A2:B53,2,FALSE)</f>
        <v>#N/A</v>
      </c>
      <c r="BB12" s="107"/>
      <c r="BC12" s="11" t="s">
        <v>142</v>
      </c>
      <c r="BD12" s="109"/>
      <c r="BE12" s="109"/>
      <c r="BF12" s="14" t="e">
        <f>VLOOKUP(D36,呼称データ!A2:B53,2,FALSE)</f>
        <v>#N/A</v>
      </c>
      <c r="BG12" s="2"/>
      <c r="BH12" s="107"/>
      <c r="BI12" s="11" t="s">
        <v>142</v>
      </c>
      <c r="BJ12" s="109"/>
      <c r="BK12" s="109"/>
      <c r="BL12" s="14" t="e">
        <f>VLOOKUP(D36,呼称データ!A2:B53,2,FALSE)</f>
        <v>#N/A</v>
      </c>
      <c r="BO12" s="107"/>
      <c r="BP12" s="11" t="s">
        <v>142</v>
      </c>
      <c r="BQ12" s="109"/>
      <c r="BR12" s="109"/>
      <c r="BS12" s="14" t="e">
        <f>VLOOKUP(D36,呼称データ!A2:B53,2,FALSE)</f>
        <v>#N/A</v>
      </c>
      <c r="BT12" s="2"/>
      <c r="BU12" s="107"/>
      <c r="BV12" s="11" t="s">
        <v>142</v>
      </c>
      <c r="BW12" s="109"/>
      <c r="BX12" s="109"/>
      <c r="BY12" s="14" t="e">
        <f>VLOOKUP(D36,呼称データ!A2:B53,2,FALSE)</f>
        <v>#N/A</v>
      </c>
    </row>
    <row r="13" spans="2:78" x14ac:dyDescent="0.45">
      <c r="B13" s="77">
        <v>4</v>
      </c>
      <c r="C13" s="7" t="s">
        <v>141</v>
      </c>
      <c r="D13" s="108"/>
      <c r="E13" s="108"/>
      <c r="F13" s="19"/>
      <c r="G13" s="2"/>
      <c r="H13" s="77">
        <v>4</v>
      </c>
      <c r="I13" s="7" t="s">
        <v>141</v>
      </c>
      <c r="J13" s="108"/>
      <c r="K13" s="108"/>
      <c r="L13" s="19"/>
      <c r="O13" s="77">
        <v>4</v>
      </c>
      <c r="P13" s="7" t="s">
        <v>141</v>
      </c>
      <c r="Q13" s="108"/>
      <c r="R13" s="108"/>
      <c r="S13" s="19"/>
      <c r="T13" s="2"/>
      <c r="U13" s="77">
        <v>4</v>
      </c>
      <c r="V13" s="7" t="s">
        <v>141</v>
      </c>
      <c r="W13" s="108"/>
      <c r="X13" s="108"/>
      <c r="Y13" s="19"/>
      <c r="AB13" s="77">
        <v>4</v>
      </c>
      <c r="AC13" s="7" t="s">
        <v>141</v>
      </c>
      <c r="AD13" s="108"/>
      <c r="AE13" s="108"/>
      <c r="AF13" s="19"/>
      <c r="AG13" s="2"/>
      <c r="AH13" s="77">
        <v>4</v>
      </c>
      <c r="AI13" s="7" t="s">
        <v>141</v>
      </c>
      <c r="AJ13" s="108"/>
      <c r="AK13" s="108"/>
      <c r="AL13" s="19"/>
      <c r="AO13" s="77">
        <v>4</v>
      </c>
      <c r="AP13" s="7" t="s">
        <v>141</v>
      </c>
      <c r="AQ13" s="108"/>
      <c r="AR13" s="108"/>
      <c r="AS13" s="19"/>
      <c r="AT13" s="2"/>
      <c r="AU13" s="77">
        <v>4</v>
      </c>
      <c r="AV13" s="7" t="s">
        <v>141</v>
      </c>
      <c r="AW13" s="108"/>
      <c r="AX13" s="108"/>
      <c r="AY13" s="19"/>
      <c r="BB13" s="77">
        <v>4</v>
      </c>
      <c r="BC13" s="7" t="s">
        <v>141</v>
      </c>
      <c r="BD13" s="108"/>
      <c r="BE13" s="108"/>
      <c r="BF13" s="19"/>
      <c r="BG13" s="2"/>
      <c r="BH13" s="77">
        <v>4</v>
      </c>
      <c r="BI13" s="7" t="s">
        <v>141</v>
      </c>
      <c r="BJ13" s="108"/>
      <c r="BK13" s="108"/>
      <c r="BL13" s="19"/>
      <c r="BO13" s="77">
        <v>4</v>
      </c>
      <c r="BP13" s="7" t="s">
        <v>141</v>
      </c>
      <c r="BQ13" s="108"/>
      <c r="BR13" s="108"/>
      <c r="BS13" s="19"/>
      <c r="BT13" s="2"/>
      <c r="BU13" s="77">
        <v>4</v>
      </c>
      <c r="BV13" s="7" t="s">
        <v>141</v>
      </c>
      <c r="BW13" s="108"/>
      <c r="BX13" s="108"/>
      <c r="BY13" s="19"/>
    </row>
    <row r="14" spans="2:78" ht="28.95" customHeight="1" thickBot="1" x14ac:dyDescent="0.5">
      <c r="B14" s="107"/>
      <c r="C14" s="11" t="s">
        <v>142</v>
      </c>
      <c r="D14" s="109"/>
      <c r="E14" s="109"/>
      <c r="F14" s="14" t="e">
        <f>VLOOKUP(D36,呼称データ!A2:B53,2,FALSE)</f>
        <v>#N/A</v>
      </c>
      <c r="G14" s="2"/>
      <c r="H14" s="107"/>
      <c r="I14" s="11" t="s">
        <v>142</v>
      </c>
      <c r="J14" s="109"/>
      <c r="K14" s="109"/>
      <c r="L14" s="14" t="e">
        <f>VLOOKUP(D36,呼称データ!A2:B53,2,FALSE)</f>
        <v>#N/A</v>
      </c>
      <c r="O14" s="107"/>
      <c r="P14" s="11" t="s">
        <v>142</v>
      </c>
      <c r="Q14" s="109"/>
      <c r="R14" s="109"/>
      <c r="S14" s="14" t="e">
        <f>VLOOKUP(D36,呼称データ!A2:B53,2,FALSE)</f>
        <v>#N/A</v>
      </c>
      <c r="T14" s="2"/>
      <c r="U14" s="107"/>
      <c r="V14" s="11" t="s">
        <v>142</v>
      </c>
      <c r="W14" s="109"/>
      <c r="X14" s="109"/>
      <c r="Y14" s="14" t="e">
        <f>VLOOKUP(D36,呼称データ!A2:B53,2,FALSE)</f>
        <v>#N/A</v>
      </c>
      <c r="AB14" s="107"/>
      <c r="AC14" s="11" t="s">
        <v>142</v>
      </c>
      <c r="AD14" s="109"/>
      <c r="AE14" s="109"/>
      <c r="AF14" s="14" t="e">
        <f>VLOOKUP(D36,呼称データ!A2:B53,2,FALSE)</f>
        <v>#N/A</v>
      </c>
      <c r="AG14" s="2"/>
      <c r="AH14" s="107"/>
      <c r="AI14" s="11" t="s">
        <v>142</v>
      </c>
      <c r="AJ14" s="109"/>
      <c r="AK14" s="109"/>
      <c r="AL14" s="14" t="e">
        <f>VLOOKUP(D36,呼称データ!A2:B53,2,FALSE)</f>
        <v>#N/A</v>
      </c>
      <c r="AO14" s="107"/>
      <c r="AP14" s="11" t="s">
        <v>142</v>
      </c>
      <c r="AQ14" s="109"/>
      <c r="AR14" s="109"/>
      <c r="AS14" s="14" t="e">
        <f>VLOOKUP(D36,呼称データ!A2:B53,2,FALSE)</f>
        <v>#N/A</v>
      </c>
      <c r="AT14" s="2"/>
      <c r="AU14" s="107"/>
      <c r="AV14" s="11" t="s">
        <v>142</v>
      </c>
      <c r="AW14" s="109"/>
      <c r="AX14" s="109"/>
      <c r="AY14" s="14" t="e">
        <f>VLOOKUP(D36,呼称データ!A2:B53,2,FALSE)</f>
        <v>#N/A</v>
      </c>
      <c r="BB14" s="107"/>
      <c r="BC14" s="11" t="s">
        <v>142</v>
      </c>
      <c r="BD14" s="109"/>
      <c r="BE14" s="109"/>
      <c r="BF14" s="14" t="e">
        <f>VLOOKUP(D36,呼称データ!A2:B53,2,FALSE)</f>
        <v>#N/A</v>
      </c>
      <c r="BG14" s="2"/>
      <c r="BH14" s="107"/>
      <c r="BI14" s="11" t="s">
        <v>142</v>
      </c>
      <c r="BJ14" s="109"/>
      <c r="BK14" s="109"/>
      <c r="BL14" s="14" t="e">
        <f>VLOOKUP(D36,呼称データ!A2:B53,2,FALSE)</f>
        <v>#N/A</v>
      </c>
      <c r="BO14" s="107"/>
      <c r="BP14" s="11" t="s">
        <v>142</v>
      </c>
      <c r="BQ14" s="109"/>
      <c r="BR14" s="109"/>
      <c r="BS14" s="14" t="e">
        <f>VLOOKUP(D36,呼称データ!A2:B53,2,FALSE)</f>
        <v>#N/A</v>
      </c>
      <c r="BT14" s="2"/>
      <c r="BU14" s="107"/>
      <c r="BV14" s="11" t="s">
        <v>142</v>
      </c>
      <c r="BW14" s="109"/>
      <c r="BX14" s="109"/>
      <c r="BY14" s="14" t="e">
        <f>VLOOKUP(D36,呼称データ!A2:B53,2,FALSE)</f>
        <v>#N/A</v>
      </c>
    </row>
    <row r="15" spans="2:78" x14ac:dyDescent="0.45">
      <c r="B15" s="77">
        <v>5</v>
      </c>
      <c r="C15" s="7" t="s">
        <v>141</v>
      </c>
      <c r="D15" s="108"/>
      <c r="E15" s="108"/>
      <c r="F15" s="19"/>
      <c r="G15" s="2"/>
      <c r="H15" s="77">
        <v>5</v>
      </c>
      <c r="I15" s="7" t="s">
        <v>141</v>
      </c>
      <c r="J15" s="108"/>
      <c r="K15" s="108"/>
      <c r="L15" s="19"/>
      <c r="O15" s="77">
        <v>5</v>
      </c>
      <c r="P15" s="7" t="s">
        <v>141</v>
      </c>
      <c r="Q15" s="108"/>
      <c r="R15" s="108"/>
      <c r="S15" s="19"/>
      <c r="T15" s="2"/>
      <c r="U15" s="77">
        <v>5</v>
      </c>
      <c r="V15" s="7" t="s">
        <v>141</v>
      </c>
      <c r="W15" s="108"/>
      <c r="X15" s="108"/>
      <c r="Y15" s="19"/>
      <c r="AB15" s="77">
        <v>5</v>
      </c>
      <c r="AC15" s="7" t="s">
        <v>141</v>
      </c>
      <c r="AD15" s="108"/>
      <c r="AE15" s="108"/>
      <c r="AF15" s="19"/>
      <c r="AG15" s="2"/>
      <c r="AH15" s="77">
        <v>5</v>
      </c>
      <c r="AI15" s="7" t="s">
        <v>141</v>
      </c>
      <c r="AJ15" s="108"/>
      <c r="AK15" s="108"/>
      <c r="AL15" s="19"/>
      <c r="AO15" s="77">
        <v>5</v>
      </c>
      <c r="AP15" s="7" t="s">
        <v>141</v>
      </c>
      <c r="AQ15" s="108"/>
      <c r="AR15" s="108"/>
      <c r="AS15" s="19"/>
      <c r="AT15" s="2"/>
      <c r="AU15" s="77">
        <v>5</v>
      </c>
      <c r="AV15" s="7" t="s">
        <v>141</v>
      </c>
      <c r="AW15" s="108"/>
      <c r="AX15" s="108"/>
      <c r="AY15" s="19"/>
      <c r="BB15" s="77">
        <v>5</v>
      </c>
      <c r="BC15" s="7" t="s">
        <v>141</v>
      </c>
      <c r="BD15" s="108"/>
      <c r="BE15" s="108"/>
      <c r="BF15" s="19"/>
      <c r="BG15" s="2"/>
      <c r="BH15" s="77">
        <v>5</v>
      </c>
      <c r="BI15" s="7" t="s">
        <v>141</v>
      </c>
      <c r="BJ15" s="108"/>
      <c r="BK15" s="108"/>
      <c r="BL15" s="19"/>
      <c r="BO15" s="77">
        <v>5</v>
      </c>
      <c r="BP15" s="7" t="s">
        <v>141</v>
      </c>
      <c r="BQ15" s="108"/>
      <c r="BR15" s="108"/>
      <c r="BS15" s="19"/>
      <c r="BT15" s="2"/>
      <c r="BU15" s="77">
        <v>5</v>
      </c>
      <c r="BV15" s="7" t="s">
        <v>141</v>
      </c>
      <c r="BW15" s="108"/>
      <c r="BX15" s="108"/>
      <c r="BY15" s="19"/>
    </row>
    <row r="16" spans="2:78" ht="28.95" customHeight="1" thickBot="1" x14ac:dyDescent="0.5">
      <c r="B16" s="107"/>
      <c r="C16" s="11" t="s">
        <v>142</v>
      </c>
      <c r="D16" s="109"/>
      <c r="E16" s="109"/>
      <c r="F16" s="14" t="e">
        <f>VLOOKUP(D36,呼称データ!A2:B53,2,FALSE)</f>
        <v>#N/A</v>
      </c>
      <c r="G16" s="2"/>
      <c r="H16" s="107"/>
      <c r="I16" s="11" t="s">
        <v>142</v>
      </c>
      <c r="J16" s="109"/>
      <c r="K16" s="109"/>
      <c r="L16" s="14" t="e">
        <f>VLOOKUP(D36,呼称データ!A2:B53,2,FALSE)</f>
        <v>#N/A</v>
      </c>
      <c r="O16" s="107"/>
      <c r="P16" s="11" t="s">
        <v>142</v>
      </c>
      <c r="Q16" s="109"/>
      <c r="R16" s="109"/>
      <c r="S16" s="14" t="e">
        <f>VLOOKUP(D36,呼称データ!A2:B53,2,FALSE)</f>
        <v>#N/A</v>
      </c>
      <c r="T16" s="2"/>
      <c r="U16" s="107"/>
      <c r="V16" s="11" t="s">
        <v>142</v>
      </c>
      <c r="W16" s="109"/>
      <c r="X16" s="109"/>
      <c r="Y16" s="14" t="e">
        <f>VLOOKUP(D36,呼称データ!A2:B53,2,FALSE)</f>
        <v>#N/A</v>
      </c>
      <c r="AB16" s="107"/>
      <c r="AC16" s="11" t="s">
        <v>142</v>
      </c>
      <c r="AD16" s="109"/>
      <c r="AE16" s="109"/>
      <c r="AF16" s="14" t="e">
        <f>VLOOKUP(D36,呼称データ!A2:B53,2,FALSE)</f>
        <v>#N/A</v>
      </c>
      <c r="AG16" s="2"/>
      <c r="AH16" s="107"/>
      <c r="AI16" s="11" t="s">
        <v>142</v>
      </c>
      <c r="AJ16" s="109"/>
      <c r="AK16" s="109"/>
      <c r="AL16" s="14" t="e">
        <f>VLOOKUP(D36,呼称データ!A2:B53,2,FALSE)</f>
        <v>#N/A</v>
      </c>
      <c r="AO16" s="107"/>
      <c r="AP16" s="11" t="s">
        <v>142</v>
      </c>
      <c r="AQ16" s="109"/>
      <c r="AR16" s="109"/>
      <c r="AS16" s="14" t="e">
        <f>VLOOKUP(D36,呼称データ!A2:B53,2,FALSE)</f>
        <v>#N/A</v>
      </c>
      <c r="AT16" s="2"/>
      <c r="AU16" s="107"/>
      <c r="AV16" s="11" t="s">
        <v>142</v>
      </c>
      <c r="AW16" s="109"/>
      <c r="AX16" s="109"/>
      <c r="AY16" s="14" t="e">
        <f>VLOOKUP(D36,呼称データ!A2:B53,2,FALSE)</f>
        <v>#N/A</v>
      </c>
      <c r="BB16" s="107"/>
      <c r="BC16" s="11" t="s">
        <v>142</v>
      </c>
      <c r="BD16" s="109"/>
      <c r="BE16" s="109"/>
      <c r="BF16" s="14" t="e">
        <f>VLOOKUP(D36,呼称データ!A2:B53,2,FALSE)</f>
        <v>#N/A</v>
      </c>
      <c r="BG16" s="2"/>
      <c r="BH16" s="107"/>
      <c r="BI16" s="11" t="s">
        <v>142</v>
      </c>
      <c r="BJ16" s="109"/>
      <c r="BK16" s="109"/>
      <c r="BL16" s="14" t="e">
        <f>VLOOKUP(D36,呼称データ!A2:B53,2,FALSE)</f>
        <v>#N/A</v>
      </c>
      <c r="BO16" s="107"/>
      <c r="BP16" s="11" t="s">
        <v>142</v>
      </c>
      <c r="BQ16" s="109"/>
      <c r="BR16" s="109"/>
      <c r="BS16" s="14" t="e">
        <f>VLOOKUP(D36,呼称データ!A2:B53,2,FALSE)</f>
        <v>#N/A</v>
      </c>
      <c r="BT16" s="2"/>
      <c r="BU16" s="107"/>
      <c r="BV16" s="11" t="s">
        <v>142</v>
      </c>
      <c r="BW16" s="109"/>
      <c r="BX16" s="109"/>
      <c r="BY16" s="14" t="e">
        <f>VLOOKUP(D36,呼称データ!A2:B53,2,FALSE)</f>
        <v>#N/A</v>
      </c>
    </row>
    <row r="17" spans="2:77" x14ac:dyDescent="0.45">
      <c r="B17" s="77">
        <v>6</v>
      </c>
      <c r="C17" s="7" t="s">
        <v>141</v>
      </c>
      <c r="D17" s="108"/>
      <c r="E17" s="108"/>
      <c r="F17" s="19"/>
      <c r="G17" s="2"/>
      <c r="H17" s="77">
        <v>6</v>
      </c>
      <c r="I17" s="7" t="s">
        <v>141</v>
      </c>
      <c r="J17" s="108"/>
      <c r="K17" s="108"/>
      <c r="L17" s="19"/>
      <c r="O17" s="77">
        <v>6</v>
      </c>
      <c r="P17" s="7" t="s">
        <v>141</v>
      </c>
      <c r="Q17" s="108"/>
      <c r="R17" s="108"/>
      <c r="S17" s="19"/>
      <c r="T17" s="2"/>
      <c r="U17" s="77">
        <v>6</v>
      </c>
      <c r="V17" s="7" t="s">
        <v>141</v>
      </c>
      <c r="W17" s="108"/>
      <c r="X17" s="108"/>
      <c r="Y17" s="19"/>
      <c r="AB17" s="77">
        <v>6</v>
      </c>
      <c r="AC17" s="7" t="s">
        <v>141</v>
      </c>
      <c r="AD17" s="108"/>
      <c r="AE17" s="108"/>
      <c r="AF17" s="19"/>
      <c r="AG17" s="2"/>
      <c r="AH17" s="77">
        <v>6</v>
      </c>
      <c r="AI17" s="7" t="s">
        <v>141</v>
      </c>
      <c r="AJ17" s="108"/>
      <c r="AK17" s="108"/>
      <c r="AL17" s="19"/>
      <c r="AO17" s="77">
        <v>6</v>
      </c>
      <c r="AP17" s="7" t="s">
        <v>141</v>
      </c>
      <c r="AQ17" s="108"/>
      <c r="AR17" s="108"/>
      <c r="AS17" s="19"/>
      <c r="AT17" s="2"/>
      <c r="AU17" s="77">
        <v>6</v>
      </c>
      <c r="AV17" s="7" t="s">
        <v>141</v>
      </c>
      <c r="AW17" s="108"/>
      <c r="AX17" s="108"/>
      <c r="AY17" s="19"/>
      <c r="BB17" s="77">
        <v>6</v>
      </c>
      <c r="BC17" s="7" t="s">
        <v>141</v>
      </c>
      <c r="BD17" s="108"/>
      <c r="BE17" s="108"/>
      <c r="BF17" s="19"/>
      <c r="BG17" s="2"/>
      <c r="BH17" s="77">
        <v>6</v>
      </c>
      <c r="BI17" s="7" t="s">
        <v>141</v>
      </c>
      <c r="BJ17" s="108"/>
      <c r="BK17" s="108"/>
      <c r="BL17" s="19"/>
      <c r="BO17" s="77">
        <v>6</v>
      </c>
      <c r="BP17" s="7" t="s">
        <v>141</v>
      </c>
      <c r="BQ17" s="108"/>
      <c r="BR17" s="108"/>
      <c r="BS17" s="19"/>
      <c r="BT17" s="2"/>
      <c r="BU17" s="77">
        <v>6</v>
      </c>
      <c r="BV17" s="7" t="s">
        <v>141</v>
      </c>
      <c r="BW17" s="108"/>
      <c r="BX17" s="108"/>
      <c r="BY17" s="19"/>
    </row>
    <row r="18" spans="2:77" ht="28.95" customHeight="1" thickBot="1" x14ac:dyDescent="0.5">
      <c r="B18" s="107"/>
      <c r="C18" s="11" t="s">
        <v>142</v>
      </c>
      <c r="D18" s="109"/>
      <c r="E18" s="109"/>
      <c r="F18" s="14" t="e">
        <f>VLOOKUP(D36,呼称データ!A2:B53,2,FALSE)</f>
        <v>#N/A</v>
      </c>
      <c r="G18" s="2"/>
      <c r="H18" s="107"/>
      <c r="I18" s="11" t="s">
        <v>142</v>
      </c>
      <c r="J18" s="109"/>
      <c r="K18" s="109"/>
      <c r="L18" s="14" t="e">
        <f>VLOOKUP(D36,呼称データ!A2:B53,2,FALSE)</f>
        <v>#N/A</v>
      </c>
      <c r="O18" s="107"/>
      <c r="P18" s="11" t="s">
        <v>142</v>
      </c>
      <c r="Q18" s="109"/>
      <c r="R18" s="109"/>
      <c r="S18" s="14" t="e">
        <f>VLOOKUP(D36,呼称データ!A2:B53,2,FALSE)</f>
        <v>#N/A</v>
      </c>
      <c r="T18" s="2"/>
      <c r="U18" s="107"/>
      <c r="V18" s="11" t="s">
        <v>142</v>
      </c>
      <c r="W18" s="109"/>
      <c r="X18" s="109"/>
      <c r="Y18" s="14" t="e">
        <f>VLOOKUP(D36,呼称データ!A2:B53,2,FALSE)</f>
        <v>#N/A</v>
      </c>
      <c r="AB18" s="107"/>
      <c r="AC18" s="11" t="s">
        <v>142</v>
      </c>
      <c r="AD18" s="109"/>
      <c r="AE18" s="109"/>
      <c r="AF18" s="14" t="e">
        <f>VLOOKUP(D36,呼称データ!A2:B53,2,FALSE)</f>
        <v>#N/A</v>
      </c>
      <c r="AG18" s="2"/>
      <c r="AH18" s="107"/>
      <c r="AI18" s="11" t="s">
        <v>142</v>
      </c>
      <c r="AJ18" s="109"/>
      <c r="AK18" s="109"/>
      <c r="AL18" s="14" t="e">
        <f>VLOOKUP(D36,呼称データ!A2:B53,2,FALSE)</f>
        <v>#N/A</v>
      </c>
      <c r="AO18" s="107"/>
      <c r="AP18" s="11" t="s">
        <v>142</v>
      </c>
      <c r="AQ18" s="109"/>
      <c r="AR18" s="109"/>
      <c r="AS18" s="14" t="e">
        <f>VLOOKUP(D36,呼称データ!A2:B53,2,FALSE)</f>
        <v>#N/A</v>
      </c>
      <c r="AT18" s="2"/>
      <c r="AU18" s="107"/>
      <c r="AV18" s="11" t="s">
        <v>142</v>
      </c>
      <c r="AW18" s="109"/>
      <c r="AX18" s="109"/>
      <c r="AY18" s="14" t="e">
        <f>VLOOKUP(D36,呼称データ!A2:B53,2,FALSE)</f>
        <v>#N/A</v>
      </c>
      <c r="BB18" s="107"/>
      <c r="BC18" s="11" t="s">
        <v>142</v>
      </c>
      <c r="BD18" s="109"/>
      <c r="BE18" s="109"/>
      <c r="BF18" s="14" t="e">
        <f>VLOOKUP(D36,呼称データ!A2:B53,2,FALSE)</f>
        <v>#N/A</v>
      </c>
      <c r="BG18" s="2"/>
      <c r="BH18" s="107"/>
      <c r="BI18" s="11" t="s">
        <v>142</v>
      </c>
      <c r="BJ18" s="109"/>
      <c r="BK18" s="109"/>
      <c r="BL18" s="14" t="e">
        <f>VLOOKUP(D36,呼称データ!A2:B53,2,FALSE)</f>
        <v>#N/A</v>
      </c>
      <c r="BO18" s="107"/>
      <c r="BP18" s="11" t="s">
        <v>142</v>
      </c>
      <c r="BQ18" s="109"/>
      <c r="BR18" s="109"/>
      <c r="BS18" s="14" t="e">
        <f>VLOOKUP(D36,呼称データ!A2:B53,2,FALSE)</f>
        <v>#N/A</v>
      </c>
      <c r="BT18" s="2"/>
      <c r="BU18" s="107"/>
      <c r="BV18" s="11" t="s">
        <v>142</v>
      </c>
      <c r="BW18" s="109"/>
      <c r="BX18" s="109"/>
      <c r="BY18" s="14" t="e">
        <f>VLOOKUP(D36,呼称データ!A2:B53,2,FALSE)</f>
        <v>#N/A</v>
      </c>
    </row>
    <row r="19" spans="2:77" x14ac:dyDescent="0.45">
      <c r="B19" s="77">
        <v>7</v>
      </c>
      <c r="C19" s="7" t="s">
        <v>141</v>
      </c>
      <c r="D19" s="108"/>
      <c r="E19" s="108"/>
      <c r="F19" s="19"/>
      <c r="G19" s="2"/>
      <c r="H19" s="77">
        <v>7</v>
      </c>
      <c r="I19" s="7" t="s">
        <v>141</v>
      </c>
      <c r="J19" s="108"/>
      <c r="K19" s="108"/>
      <c r="L19" s="19"/>
      <c r="O19" s="77">
        <v>7</v>
      </c>
      <c r="P19" s="7" t="s">
        <v>141</v>
      </c>
      <c r="Q19" s="108"/>
      <c r="R19" s="108"/>
      <c r="S19" s="19"/>
      <c r="T19" s="2"/>
      <c r="U19" s="77">
        <v>7</v>
      </c>
      <c r="V19" s="7" t="s">
        <v>141</v>
      </c>
      <c r="W19" s="108"/>
      <c r="X19" s="108"/>
      <c r="Y19" s="19"/>
      <c r="AB19" s="77">
        <v>7</v>
      </c>
      <c r="AC19" s="7" t="s">
        <v>141</v>
      </c>
      <c r="AD19" s="108"/>
      <c r="AE19" s="108"/>
      <c r="AF19" s="19"/>
      <c r="AG19" s="2"/>
      <c r="AH19" s="77">
        <v>7</v>
      </c>
      <c r="AI19" s="7" t="s">
        <v>141</v>
      </c>
      <c r="AJ19" s="108"/>
      <c r="AK19" s="108"/>
      <c r="AL19" s="19"/>
      <c r="AO19" s="77">
        <v>7</v>
      </c>
      <c r="AP19" s="7" t="s">
        <v>141</v>
      </c>
      <c r="AQ19" s="108"/>
      <c r="AR19" s="108"/>
      <c r="AS19" s="19"/>
      <c r="AT19" s="2"/>
      <c r="AU19" s="77">
        <v>7</v>
      </c>
      <c r="AV19" s="7" t="s">
        <v>141</v>
      </c>
      <c r="AW19" s="108"/>
      <c r="AX19" s="108"/>
      <c r="AY19" s="19"/>
      <c r="BB19" s="77">
        <v>7</v>
      </c>
      <c r="BC19" s="7" t="s">
        <v>141</v>
      </c>
      <c r="BD19" s="108"/>
      <c r="BE19" s="108"/>
      <c r="BF19" s="19"/>
      <c r="BG19" s="2"/>
      <c r="BH19" s="77">
        <v>7</v>
      </c>
      <c r="BI19" s="7" t="s">
        <v>141</v>
      </c>
      <c r="BJ19" s="108"/>
      <c r="BK19" s="108"/>
      <c r="BL19" s="19"/>
      <c r="BO19" s="77">
        <v>7</v>
      </c>
      <c r="BP19" s="7" t="s">
        <v>141</v>
      </c>
      <c r="BQ19" s="108"/>
      <c r="BR19" s="108"/>
      <c r="BS19" s="19"/>
      <c r="BT19" s="2"/>
      <c r="BU19" s="77">
        <v>7</v>
      </c>
      <c r="BV19" s="7" t="s">
        <v>141</v>
      </c>
      <c r="BW19" s="108"/>
      <c r="BX19" s="108"/>
      <c r="BY19" s="19"/>
    </row>
    <row r="20" spans="2:77" ht="28.95" customHeight="1" thickBot="1" x14ac:dyDescent="0.5">
      <c r="B20" s="107"/>
      <c r="C20" s="11" t="s">
        <v>142</v>
      </c>
      <c r="D20" s="109"/>
      <c r="E20" s="109"/>
      <c r="F20" s="14" t="e">
        <f>VLOOKUP(D36,呼称データ!A2:B53,2,FALSE)</f>
        <v>#N/A</v>
      </c>
      <c r="G20" s="2"/>
      <c r="H20" s="107"/>
      <c r="I20" s="11" t="s">
        <v>142</v>
      </c>
      <c r="J20" s="109"/>
      <c r="K20" s="109"/>
      <c r="L20" s="14" t="e">
        <f>VLOOKUP(D36,呼称データ!A2:B53,2,FALSE)</f>
        <v>#N/A</v>
      </c>
      <c r="O20" s="107"/>
      <c r="P20" s="11" t="s">
        <v>142</v>
      </c>
      <c r="Q20" s="109"/>
      <c r="R20" s="109"/>
      <c r="S20" s="14" t="e">
        <f>VLOOKUP(D36,呼称データ!A2:B53,2,FALSE)</f>
        <v>#N/A</v>
      </c>
      <c r="T20" s="2"/>
      <c r="U20" s="107"/>
      <c r="V20" s="11" t="s">
        <v>142</v>
      </c>
      <c r="W20" s="109"/>
      <c r="X20" s="109"/>
      <c r="Y20" s="14" t="e">
        <f>VLOOKUP(D36,呼称データ!A2:B53,2,FALSE)</f>
        <v>#N/A</v>
      </c>
      <c r="AB20" s="107"/>
      <c r="AC20" s="11" t="s">
        <v>142</v>
      </c>
      <c r="AD20" s="109"/>
      <c r="AE20" s="109"/>
      <c r="AF20" s="14" t="e">
        <f>VLOOKUP(D36,呼称データ!A2:B53,2,FALSE)</f>
        <v>#N/A</v>
      </c>
      <c r="AG20" s="2"/>
      <c r="AH20" s="107"/>
      <c r="AI20" s="11" t="s">
        <v>142</v>
      </c>
      <c r="AJ20" s="109"/>
      <c r="AK20" s="109"/>
      <c r="AL20" s="14" t="e">
        <f>VLOOKUP(D36,呼称データ!A2:B53,2,FALSE)</f>
        <v>#N/A</v>
      </c>
      <c r="AO20" s="107"/>
      <c r="AP20" s="11" t="s">
        <v>142</v>
      </c>
      <c r="AQ20" s="109"/>
      <c r="AR20" s="109"/>
      <c r="AS20" s="14" t="e">
        <f>VLOOKUP(D36,呼称データ!A2:B53,2,FALSE)</f>
        <v>#N/A</v>
      </c>
      <c r="AT20" s="2"/>
      <c r="AU20" s="107"/>
      <c r="AV20" s="11" t="s">
        <v>142</v>
      </c>
      <c r="AW20" s="109"/>
      <c r="AX20" s="109"/>
      <c r="AY20" s="14" t="e">
        <f>VLOOKUP(D36,呼称データ!A2:B53,2,FALSE)</f>
        <v>#N/A</v>
      </c>
      <c r="BB20" s="107"/>
      <c r="BC20" s="11" t="s">
        <v>142</v>
      </c>
      <c r="BD20" s="109"/>
      <c r="BE20" s="109"/>
      <c r="BF20" s="14" t="e">
        <f>VLOOKUP(D36,呼称データ!A2:B53,2,FALSE)</f>
        <v>#N/A</v>
      </c>
      <c r="BG20" s="2"/>
      <c r="BH20" s="107"/>
      <c r="BI20" s="11" t="s">
        <v>142</v>
      </c>
      <c r="BJ20" s="109"/>
      <c r="BK20" s="109"/>
      <c r="BL20" s="14" t="e">
        <f>VLOOKUP(D36,呼称データ!A2:B53,2,FALSE)</f>
        <v>#N/A</v>
      </c>
      <c r="BO20" s="107"/>
      <c r="BP20" s="11" t="s">
        <v>142</v>
      </c>
      <c r="BQ20" s="109"/>
      <c r="BR20" s="109"/>
      <c r="BS20" s="14" t="e">
        <f>VLOOKUP(D36,呼称データ!A2:B53,2,FALSE)</f>
        <v>#N/A</v>
      </c>
      <c r="BT20" s="2"/>
      <c r="BU20" s="107"/>
      <c r="BV20" s="11" t="s">
        <v>142</v>
      </c>
      <c r="BW20" s="109"/>
      <c r="BX20" s="109"/>
      <c r="BY20" s="14" t="e">
        <f>VLOOKUP(D36,呼称データ!A2:B53,2,FALSE)</f>
        <v>#N/A</v>
      </c>
    </row>
    <row r="21" spans="2:77" x14ac:dyDescent="0.45">
      <c r="B21" s="77">
        <v>8</v>
      </c>
      <c r="C21" s="7" t="s">
        <v>141</v>
      </c>
      <c r="D21" s="108"/>
      <c r="E21" s="108"/>
      <c r="F21" s="19"/>
      <c r="G21" s="2"/>
      <c r="H21" s="77">
        <v>8</v>
      </c>
      <c r="I21" s="7" t="s">
        <v>141</v>
      </c>
      <c r="J21" s="108"/>
      <c r="K21" s="108"/>
      <c r="L21" s="19"/>
      <c r="O21" s="77">
        <v>8</v>
      </c>
      <c r="P21" s="7" t="s">
        <v>141</v>
      </c>
      <c r="Q21" s="108"/>
      <c r="R21" s="108"/>
      <c r="S21" s="19"/>
      <c r="T21" s="2"/>
      <c r="U21" s="77">
        <v>8</v>
      </c>
      <c r="V21" s="7" t="s">
        <v>141</v>
      </c>
      <c r="W21" s="108"/>
      <c r="X21" s="108"/>
      <c r="Y21" s="19"/>
      <c r="AB21" s="77">
        <v>8</v>
      </c>
      <c r="AC21" s="7" t="s">
        <v>141</v>
      </c>
      <c r="AD21" s="108"/>
      <c r="AE21" s="108"/>
      <c r="AF21" s="19"/>
      <c r="AG21" s="2"/>
      <c r="AH21" s="77">
        <v>8</v>
      </c>
      <c r="AI21" s="7" t="s">
        <v>141</v>
      </c>
      <c r="AJ21" s="108"/>
      <c r="AK21" s="108"/>
      <c r="AL21" s="19"/>
      <c r="AO21" s="77">
        <v>8</v>
      </c>
      <c r="AP21" s="7" t="s">
        <v>141</v>
      </c>
      <c r="AQ21" s="108"/>
      <c r="AR21" s="108"/>
      <c r="AS21" s="19"/>
      <c r="AT21" s="2"/>
      <c r="AU21" s="77">
        <v>8</v>
      </c>
      <c r="AV21" s="7" t="s">
        <v>141</v>
      </c>
      <c r="AW21" s="108"/>
      <c r="AX21" s="108"/>
      <c r="AY21" s="19"/>
      <c r="BB21" s="77">
        <v>8</v>
      </c>
      <c r="BC21" s="7" t="s">
        <v>141</v>
      </c>
      <c r="BD21" s="108"/>
      <c r="BE21" s="108"/>
      <c r="BF21" s="19"/>
      <c r="BG21" s="2"/>
      <c r="BH21" s="77">
        <v>8</v>
      </c>
      <c r="BI21" s="7" t="s">
        <v>141</v>
      </c>
      <c r="BJ21" s="108"/>
      <c r="BK21" s="108"/>
      <c r="BL21" s="19"/>
      <c r="BO21" s="77">
        <v>8</v>
      </c>
      <c r="BP21" s="7" t="s">
        <v>141</v>
      </c>
      <c r="BQ21" s="108"/>
      <c r="BR21" s="108"/>
      <c r="BS21" s="19"/>
      <c r="BT21" s="2"/>
      <c r="BU21" s="77">
        <v>8</v>
      </c>
      <c r="BV21" s="7" t="s">
        <v>141</v>
      </c>
      <c r="BW21" s="108"/>
      <c r="BX21" s="108"/>
      <c r="BY21" s="19"/>
    </row>
    <row r="22" spans="2:77" ht="28.95" customHeight="1" thickBot="1" x14ac:dyDescent="0.5">
      <c r="B22" s="107"/>
      <c r="C22" s="11" t="s">
        <v>142</v>
      </c>
      <c r="D22" s="109"/>
      <c r="E22" s="109"/>
      <c r="F22" s="14" t="e">
        <f>VLOOKUP(D36,呼称データ!A2:B53,2,FALSE)</f>
        <v>#N/A</v>
      </c>
      <c r="G22" s="2"/>
      <c r="H22" s="107"/>
      <c r="I22" s="11" t="s">
        <v>142</v>
      </c>
      <c r="J22" s="109"/>
      <c r="K22" s="109"/>
      <c r="L22" s="14" t="e">
        <f>VLOOKUP(D36,呼称データ!A2:B53,2,FALSE)</f>
        <v>#N/A</v>
      </c>
      <c r="O22" s="107"/>
      <c r="P22" s="11" t="s">
        <v>142</v>
      </c>
      <c r="Q22" s="109"/>
      <c r="R22" s="109"/>
      <c r="S22" s="14" t="e">
        <f>VLOOKUP(D36,呼称データ!A2:B53,2,FALSE)</f>
        <v>#N/A</v>
      </c>
      <c r="T22" s="2"/>
      <c r="U22" s="107"/>
      <c r="V22" s="11" t="s">
        <v>142</v>
      </c>
      <c r="W22" s="109"/>
      <c r="X22" s="109"/>
      <c r="Y22" s="14" t="e">
        <f>VLOOKUP(D36,呼称データ!A2:B53,2,FALSE)</f>
        <v>#N/A</v>
      </c>
      <c r="AB22" s="107"/>
      <c r="AC22" s="11" t="s">
        <v>142</v>
      </c>
      <c r="AD22" s="109"/>
      <c r="AE22" s="109"/>
      <c r="AF22" s="14" t="e">
        <f>VLOOKUP(D36,呼称データ!A2:B53,2,FALSE)</f>
        <v>#N/A</v>
      </c>
      <c r="AG22" s="2"/>
      <c r="AH22" s="107"/>
      <c r="AI22" s="11" t="s">
        <v>142</v>
      </c>
      <c r="AJ22" s="109"/>
      <c r="AK22" s="109"/>
      <c r="AL22" s="14" t="e">
        <f>VLOOKUP(D36,呼称データ!A2:B53,2,FALSE)</f>
        <v>#N/A</v>
      </c>
      <c r="AO22" s="107"/>
      <c r="AP22" s="11" t="s">
        <v>142</v>
      </c>
      <c r="AQ22" s="109"/>
      <c r="AR22" s="109"/>
      <c r="AS22" s="14" t="e">
        <f>VLOOKUP(D36,呼称データ!A2:B53,2,FALSE)</f>
        <v>#N/A</v>
      </c>
      <c r="AT22" s="2"/>
      <c r="AU22" s="107"/>
      <c r="AV22" s="11" t="s">
        <v>142</v>
      </c>
      <c r="AW22" s="109"/>
      <c r="AX22" s="109"/>
      <c r="AY22" s="14" t="e">
        <f>VLOOKUP(D36,呼称データ!A2:B53,2,FALSE)</f>
        <v>#N/A</v>
      </c>
      <c r="BB22" s="107"/>
      <c r="BC22" s="11" t="s">
        <v>142</v>
      </c>
      <c r="BD22" s="109"/>
      <c r="BE22" s="109"/>
      <c r="BF22" s="14" t="e">
        <f>VLOOKUP(D36,呼称データ!A2:B53,2,FALSE)</f>
        <v>#N/A</v>
      </c>
      <c r="BG22" s="2"/>
      <c r="BH22" s="107"/>
      <c r="BI22" s="11" t="s">
        <v>142</v>
      </c>
      <c r="BJ22" s="109"/>
      <c r="BK22" s="109"/>
      <c r="BL22" s="14" t="e">
        <f>VLOOKUP(D36,呼称データ!A2:B53,2,FALSE)</f>
        <v>#N/A</v>
      </c>
      <c r="BO22" s="107"/>
      <c r="BP22" s="11" t="s">
        <v>142</v>
      </c>
      <c r="BQ22" s="109"/>
      <c r="BR22" s="109"/>
      <c r="BS22" s="14" t="e">
        <f>VLOOKUP(D36,呼称データ!A2:B53,2,FALSE)</f>
        <v>#N/A</v>
      </c>
      <c r="BT22" s="2"/>
      <c r="BU22" s="107"/>
      <c r="BV22" s="11" t="s">
        <v>142</v>
      </c>
      <c r="BW22" s="109"/>
      <c r="BX22" s="109"/>
      <c r="BY22" s="14" t="e">
        <f>VLOOKUP(D36,呼称データ!A2:B53,2,FALSE)</f>
        <v>#N/A</v>
      </c>
    </row>
    <row r="23" spans="2:77" x14ac:dyDescent="0.45">
      <c r="B23" s="77">
        <v>9</v>
      </c>
      <c r="C23" s="7" t="s">
        <v>141</v>
      </c>
      <c r="D23" s="108"/>
      <c r="E23" s="108"/>
      <c r="F23" s="19"/>
      <c r="G23" s="2"/>
      <c r="H23" s="77">
        <v>9</v>
      </c>
      <c r="I23" s="7" t="s">
        <v>141</v>
      </c>
      <c r="J23" s="108"/>
      <c r="K23" s="108"/>
      <c r="L23" s="19"/>
      <c r="O23" s="77">
        <v>9</v>
      </c>
      <c r="P23" s="7" t="s">
        <v>141</v>
      </c>
      <c r="Q23" s="108"/>
      <c r="R23" s="108"/>
      <c r="S23" s="19"/>
      <c r="T23" s="2"/>
      <c r="U23" s="77">
        <v>9</v>
      </c>
      <c r="V23" s="7" t="s">
        <v>141</v>
      </c>
      <c r="W23" s="108"/>
      <c r="X23" s="108"/>
      <c r="Y23" s="19"/>
      <c r="AB23" s="77">
        <v>9</v>
      </c>
      <c r="AC23" s="7" t="s">
        <v>141</v>
      </c>
      <c r="AD23" s="108"/>
      <c r="AE23" s="108"/>
      <c r="AF23" s="19"/>
      <c r="AG23" s="2"/>
      <c r="AH23" s="77">
        <v>9</v>
      </c>
      <c r="AI23" s="7" t="s">
        <v>141</v>
      </c>
      <c r="AJ23" s="108"/>
      <c r="AK23" s="108"/>
      <c r="AL23" s="19"/>
      <c r="AO23" s="77">
        <v>9</v>
      </c>
      <c r="AP23" s="7" t="s">
        <v>141</v>
      </c>
      <c r="AQ23" s="108"/>
      <c r="AR23" s="108"/>
      <c r="AS23" s="19"/>
      <c r="AT23" s="2"/>
      <c r="AU23" s="77">
        <v>9</v>
      </c>
      <c r="AV23" s="7" t="s">
        <v>141</v>
      </c>
      <c r="AW23" s="108"/>
      <c r="AX23" s="108"/>
      <c r="AY23" s="19"/>
      <c r="BB23" s="77">
        <v>9</v>
      </c>
      <c r="BC23" s="7" t="s">
        <v>141</v>
      </c>
      <c r="BD23" s="108"/>
      <c r="BE23" s="108"/>
      <c r="BF23" s="19"/>
      <c r="BG23" s="2"/>
      <c r="BH23" s="77">
        <v>9</v>
      </c>
      <c r="BI23" s="7" t="s">
        <v>141</v>
      </c>
      <c r="BJ23" s="108"/>
      <c r="BK23" s="108"/>
      <c r="BL23" s="19"/>
      <c r="BO23" s="77">
        <v>9</v>
      </c>
      <c r="BP23" s="7" t="s">
        <v>141</v>
      </c>
      <c r="BQ23" s="108"/>
      <c r="BR23" s="108"/>
      <c r="BS23" s="19"/>
      <c r="BT23" s="2"/>
      <c r="BU23" s="77">
        <v>9</v>
      </c>
      <c r="BV23" s="7" t="s">
        <v>141</v>
      </c>
      <c r="BW23" s="108"/>
      <c r="BX23" s="108"/>
      <c r="BY23" s="19"/>
    </row>
    <row r="24" spans="2:77" ht="28.95" customHeight="1" thickBot="1" x14ac:dyDescent="0.5">
      <c r="B24" s="107"/>
      <c r="C24" s="11" t="s">
        <v>142</v>
      </c>
      <c r="D24" s="109"/>
      <c r="E24" s="109"/>
      <c r="F24" s="14" t="e">
        <f>VLOOKUP(D36,呼称データ!A2:B53,2,FALSE)</f>
        <v>#N/A</v>
      </c>
      <c r="G24" s="2"/>
      <c r="H24" s="107"/>
      <c r="I24" s="11" t="s">
        <v>142</v>
      </c>
      <c r="J24" s="109"/>
      <c r="K24" s="109"/>
      <c r="L24" s="14" t="e">
        <f>VLOOKUP(D36,呼称データ!A2:B53,2,FALSE)</f>
        <v>#N/A</v>
      </c>
      <c r="O24" s="107"/>
      <c r="P24" s="11" t="s">
        <v>142</v>
      </c>
      <c r="Q24" s="109"/>
      <c r="R24" s="109"/>
      <c r="S24" s="14" t="e">
        <f>VLOOKUP(D36,呼称データ!A2:B53,2,FALSE)</f>
        <v>#N/A</v>
      </c>
      <c r="T24" s="2"/>
      <c r="U24" s="107"/>
      <c r="V24" s="11" t="s">
        <v>142</v>
      </c>
      <c r="W24" s="109"/>
      <c r="X24" s="109"/>
      <c r="Y24" s="14" t="e">
        <f>VLOOKUP(D36,呼称データ!A2:B53,2,FALSE)</f>
        <v>#N/A</v>
      </c>
      <c r="AB24" s="107"/>
      <c r="AC24" s="11" t="s">
        <v>142</v>
      </c>
      <c r="AD24" s="109"/>
      <c r="AE24" s="109"/>
      <c r="AF24" s="14" t="e">
        <f>VLOOKUP(D36,呼称データ!A2:B53,2,FALSE)</f>
        <v>#N/A</v>
      </c>
      <c r="AG24" s="2"/>
      <c r="AH24" s="107"/>
      <c r="AI24" s="11" t="s">
        <v>142</v>
      </c>
      <c r="AJ24" s="109"/>
      <c r="AK24" s="109"/>
      <c r="AL24" s="14" t="e">
        <f>VLOOKUP(D36,呼称データ!A2:B53,2,FALSE)</f>
        <v>#N/A</v>
      </c>
      <c r="AO24" s="107"/>
      <c r="AP24" s="11" t="s">
        <v>142</v>
      </c>
      <c r="AQ24" s="109"/>
      <c r="AR24" s="109"/>
      <c r="AS24" s="14" t="e">
        <f>VLOOKUP(D36,呼称データ!A2:B53,2,FALSE)</f>
        <v>#N/A</v>
      </c>
      <c r="AT24" s="2"/>
      <c r="AU24" s="107"/>
      <c r="AV24" s="11" t="s">
        <v>142</v>
      </c>
      <c r="AW24" s="109"/>
      <c r="AX24" s="109"/>
      <c r="AY24" s="14" t="e">
        <f>VLOOKUP(D36,呼称データ!A2:B53,2,FALSE)</f>
        <v>#N/A</v>
      </c>
      <c r="BB24" s="107"/>
      <c r="BC24" s="11" t="s">
        <v>142</v>
      </c>
      <c r="BD24" s="109"/>
      <c r="BE24" s="109"/>
      <c r="BF24" s="14" t="e">
        <f>VLOOKUP(D36,呼称データ!A2:B53,2,FALSE)</f>
        <v>#N/A</v>
      </c>
      <c r="BG24" s="2"/>
      <c r="BH24" s="107"/>
      <c r="BI24" s="11" t="s">
        <v>142</v>
      </c>
      <c r="BJ24" s="109"/>
      <c r="BK24" s="109"/>
      <c r="BL24" s="14" t="e">
        <f>VLOOKUP(D36,呼称データ!A2:B53,2,FALSE)</f>
        <v>#N/A</v>
      </c>
      <c r="BO24" s="107"/>
      <c r="BP24" s="11" t="s">
        <v>142</v>
      </c>
      <c r="BQ24" s="109"/>
      <c r="BR24" s="109"/>
      <c r="BS24" s="14" t="e">
        <f>VLOOKUP(D36,呼称データ!A2:B53,2,FALSE)</f>
        <v>#N/A</v>
      </c>
      <c r="BT24" s="2"/>
      <c r="BU24" s="107"/>
      <c r="BV24" s="11" t="s">
        <v>142</v>
      </c>
      <c r="BW24" s="109"/>
      <c r="BX24" s="109"/>
      <c r="BY24" s="14" t="e">
        <f>VLOOKUP(D36,呼称データ!A2:B53,2,FALSE)</f>
        <v>#N/A</v>
      </c>
    </row>
    <row r="25" spans="2:77" x14ac:dyDescent="0.45">
      <c r="B25" s="77">
        <v>10</v>
      </c>
      <c r="C25" s="7" t="s">
        <v>141</v>
      </c>
      <c r="D25" s="108"/>
      <c r="E25" s="108"/>
      <c r="F25" s="19"/>
      <c r="G25" s="2"/>
      <c r="H25" s="77">
        <v>10</v>
      </c>
      <c r="I25" s="7" t="s">
        <v>141</v>
      </c>
      <c r="J25" s="108"/>
      <c r="K25" s="108"/>
      <c r="L25" s="19"/>
      <c r="O25" s="77">
        <v>10</v>
      </c>
      <c r="P25" s="7" t="s">
        <v>141</v>
      </c>
      <c r="Q25" s="108"/>
      <c r="R25" s="108"/>
      <c r="S25" s="19"/>
      <c r="T25" s="2"/>
      <c r="U25" s="77">
        <v>10</v>
      </c>
      <c r="V25" s="7" t="s">
        <v>141</v>
      </c>
      <c r="W25" s="108"/>
      <c r="X25" s="108"/>
      <c r="Y25" s="19"/>
      <c r="AB25" s="77">
        <v>10</v>
      </c>
      <c r="AC25" s="7" t="s">
        <v>141</v>
      </c>
      <c r="AD25" s="108"/>
      <c r="AE25" s="108"/>
      <c r="AF25" s="19"/>
      <c r="AG25" s="2"/>
      <c r="AH25" s="77">
        <v>10</v>
      </c>
      <c r="AI25" s="7" t="s">
        <v>141</v>
      </c>
      <c r="AJ25" s="108"/>
      <c r="AK25" s="108"/>
      <c r="AL25" s="19"/>
      <c r="AO25" s="77">
        <v>10</v>
      </c>
      <c r="AP25" s="7" t="s">
        <v>141</v>
      </c>
      <c r="AQ25" s="108"/>
      <c r="AR25" s="108"/>
      <c r="AS25" s="19"/>
      <c r="AT25" s="2"/>
      <c r="AU25" s="77">
        <v>10</v>
      </c>
      <c r="AV25" s="7" t="s">
        <v>141</v>
      </c>
      <c r="AW25" s="108"/>
      <c r="AX25" s="108"/>
      <c r="AY25" s="19"/>
      <c r="BB25" s="77">
        <v>10</v>
      </c>
      <c r="BC25" s="7" t="s">
        <v>141</v>
      </c>
      <c r="BD25" s="108"/>
      <c r="BE25" s="108"/>
      <c r="BF25" s="19"/>
      <c r="BG25" s="2"/>
      <c r="BH25" s="77">
        <v>10</v>
      </c>
      <c r="BI25" s="7" t="s">
        <v>141</v>
      </c>
      <c r="BJ25" s="108"/>
      <c r="BK25" s="108"/>
      <c r="BL25" s="19"/>
      <c r="BO25" s="77">
        <v>10</v>
      </c>
      <c r="BP25" s="7" t="s">
        <v>141</v>
      </c>
      <c r="BQ25" s="108"/>
      <c r="BR25" s="108"/>
      <c r="BS25" s="19"/>
      <c r="BT25" s="2"/>
      <c r="BU25" s="77">
        <v>10</v>
      </c>
      <c r="BV25" s="7" t="s">
        <v>141</v>
      </c>
      <c r="BW25" s="108"/>
      <c r="BX25" s="108"/>
      <c r="BY25" s="19"/>
    </row>
    <row r="26" spans="2:77" ht="28.95" customHeight="1" thickBot="1" x14ac:dyDescent="0.5">
      <c r="B26" s="107"/>
      <c r="C26" s="11" t="s">
        <v>142</v>
      </c>
      <c r="D26" s="109"/>
      <c r="E26" s="109"/>
      <c r="F26" s="14" t="e">
        <f>VLOOKUP(D36,呼称データ!A2:B53,2,FALSE)</f>
        <v>#N/A</v>
      </c>
      <c r="G26" s="2"/>
      <c r="H26" s="107"/>
      <c r="I26" s="11" t="s">
        <v>142</v>
      </c>
      <c r="J26" s="109"/>
      <c r="K26" s="109"/>
      <c r="L26" s="14" t="e">
        <f>VLOOKUP(D36,呼称データ!A2:B53,2,FALSE)</f>
        <v>#N/A</v>
      </c>
      <c r="O26" s="107"/>
      <c r="P26" s="11" t="s">
        <v>142</v>
      </c>
      <c r="Q26" s="109"/>
      <c r="R26" s="109"/>
      <c r="S26" s="14" t="e">
        <f>VLOOKUP(D36,呼称データ!A2:B53,2,FALSE)</f>
        <v>#N/A</v>
      </c>
      <c r="T26" s="2"/>
      <c r="U26" s="107"/>
      <c r="V26" s="11" t="s">
        <v>142</v>
      </c>
      <c r="W26" s="109"/>
      <c r="X26" s="109"/>
      <c r="Y26" s="14" t="e">
        <f>VLOOKUP(D36,呼称データ!A2:B53,2,FALSE)</f>
        <v>#N/A</v>
      </c>
      <c r="AB26" s="107"/>
      <c r="AC26" s="11" t="s">
        <v>142</v>
      </c>
      <c r="AD26" s="109"/>
      <c r="AE26" s="109"/>
      <c r="AF26" s="14" t="e">
        <f>VLOOKUP(D36,呼称データ!A2:B53,2,FALSE)</f>
        <v>#N/A</v>
      </c>
      <c r="AG26" s="2"/>
      <c r="AH26" s="107"/>
      <c r="AI26" s="11" t="s">
        <v>142</v>
      </c>
      <c r="AJ26" s="109"/>
      <c r="AK26" s="109"/>
      <c r="AL26" s="14" t="e">
        <f>VLOOKUP(D36,呼称データ!A2:B53,2,FALSE)</f>
        <v>#N/A</v>
      </c>
      <c r="AO26" s="107"/>
      <c r="AP26" s="11" t="s">
        <v>142</v>
      </c>
      <c r="AQ26" s="109"/>
      <c r="AR26" s="109"/>
      <c r="AS26" s="14" t="e">
        <f>VLOOKUP(D36,呼称データ!A2:B53,2,FALSE)</f>
        <v>#N/A</v>
      </c>
      <c r="AT26" s="2"/>
      <c r="AU26" s="107"/>
      <c r="AV26" s="11" t="s">
        <v>142</v>
      </c>
      <c r="AW26" s="109"/>
      <c r="AX26" s="109"/>
      <c r="AY26" s="14" t="e">
        <f>VLOOKUP(D36,呼称データ!A2:B53,2,FALSE)</f>
        <v>#N/A</v>
      </c>
      <c r="BB26" s="107"/>
      <c r="BC26" s="11" t="s">
        <v>142</v>
      </c>
      <c r="BD26" s="109"/>
      <c r="BE26" s="109"/>
      <c r="BF26" s="14" t="e">
        <f>VLOOKUP(D36,呼称データ!A2:B53,2,FALSE)</f>
        <v>#N/A</v>
      </c>
      <c r="BG26" s="2"/>
      <c r="BH26" s="107"/>
      <c r="BI26" s="11" t="s">
        <v>142</v>
      </c>
      <c r="BJ26" s="109"/>
      <c r="BK26" s="109"/>
      <c r="BL26" s="14" t="e">
        <f>VLOOKUP(D36,呼称データ!A2:B53,2,FALSE)</f>
        <v>#N/A</v>
      </c>
      <c r="BO26" s="107"/>
      <c r="BP26" s="11" t="s">
        <v>142</v>
      </c>
      <c r="BQ26" s="109"/>
      <c r="BR26" s="109"/>
      <c r="BS26" s="14" t="e">
        <f>VLOOKUP(D36,呼称データ!A2:B53,2,FALSE)</f>
        <v>#N/A</v>
      </c>
      <c r="BT26" s="2"/>
      <c r="BU26" s="107"/>
      <c r="BV26" s="11" t="s">
        <v>142</v>
      </c>
      <c r="BW26" s="109"/>
      <c r="BX26" s="109"/>
      <c r="BY26" s="14" t="e">
        <f>VLOOKUP(D36,呼称データ!A2:B53,2,FALSE)</f>
        <v>#N/A</v>
      </c>
    </row>
    <row r="27" spans="2:77" x14ac:dyDescent="0.45">
      <c r="B27" s="77">
        <v>11</v>
      </c>
      <c r="C27" s="7" t="s">
        <v>141</v>
      </c>
      <c r="D27" s="108"/>
      <c r="E27" s="108"/>
      <c r="F27" s="19"/>
      <c r="G27" s="2"/>
      <c r="H27" s="77">
        <v>11</v>
      </c>
      <c r="I27" s="7" t="s">
        <v>141</v>
      </c>
      <c r="J27" s="108"/>
      <c r="K27" s="108"/>
      <c r="L27" s="19"/>
      <c r="O27" s="77">
        <v>11</v>
      </c>
      <c r="P27" s="7" t="s">
        <v>141</v>
      </c>
      <c r="Q27" s="108"/>
      <c r="R27" s="108"/>
      <c r="S27" s="19"/>
      <c r="T27" s="2"/>
      <c r="U27" s="77">
        <v>11</v>
      </c>
      <c r="V27" s="7" t="s">
        <v>141</v>
      </c>
      <c r="W27" s="108"/>
      <c r="X27" s="108"/>
      <c r="Y27" s="19"/>
      <c r="AB27" s="77">
        <v>11</v>
      </c>
      <c r="AC27" s="7" t="s">
        <v>141</v>
      </c>
      <c r="AD27" s="108"/>
      <c r="AE27" s="108"/>
      <c r="AF27" s="19"/>
      <c r="AG27" s="2"/>
      <c r="AH27" s="77">
        <v>11</v>
      </c>
      <c r="AI27" s="7" t="s">
        <v>141</v>
      </c>
      <c r="AJ27" s="108"/>
      <c r="AK27" s="108"/>
      <c r="AL27" s="19"/>
      <c r="AO27" s="77">
        <v>11</v>
      </c>
      <c r="AP27" s="7" t="s">
        <v>141</v>
      </c>
      <c r="AQ27" s="108"/>
      <c r="AR27" s="108"/>
      <c r="AS27" s="19"/>
      <c r="AT27" s="2"/>
      <c r="AU27" s="77">
        <v>11</v>
      </c>
      <c r="AV27" s="7" t="s">
        <v>141</v>
      </c>
      <c r="AW27" s="108"/>
      <c r="AX27" s="108"/>
      <c r="AY27" s="19"/>
      <c r="BB27" s="77">
        <v>11</v>
      </c>
      <c r="BC27" s="7" t="s">
        <v>141</v>
      </c>
      <c r="BD27" s="108"/>
      <c r="BE27" s="108"/>
      <c r="BF27" s="19"/>
      <c r="BG27" s="2"/>
      <c r="BH27" s="77">
        <v>11</v>
      </c>
      <c r="BI27" s="7" t="s">
        <v>141</v>
      </c>
      <c r="BJ27" s="108"/>
      <c r="BK27" s="108"/>
      <c r="BL27" s="19"/>
      <c r="BO27" s="77">
        <v>11</v>
      </c>
      <c r="BP27" s="7" t="s">
        <v>141</v>
      </c>
      <c r="BQ27" s="108"/>
      <c r="BR27" s="108"/>
      <c r="BS27" s="19"/>
      <c r="BT27" s="2"/>
      <c r="BU27" s="77">
        <v>11</v>
      </c>
      <c r="BV27" s="7" t="s">
        <v>141</v>
      </c>
      <c r="BW27" s="108"/>
      <c r="BX27" s="108"/>
      <c r="BY27" s="19"/>
    </row>
    <row r="28" spans="2:77" ht="28.95" customHeight="1" thickBot="1" x14ac:dyDescent="0.5">
      <c r="B28" s="107"/>
      <c r="C28" s="11" t="s">
        <v>142</v>
      </c>
      <c r="D28" s="109"/>
      <c r="E28" s="109"/>
      <c r="F28" s="14" t="e">
        <f>VLOOKUP(D36,呼称データ!A2:B53,2,FALSE)</f>
        <v>#N/A</v>
      </c>
      <c r="G28" s="2"/>
      <c r="H28" s="107"/>
      <c r="I28" s="11" t="s">
        <v>142</v>
      </c>
      <c r="J28" s="109"/>
      <c r="K28" s="109"/>
      <c r="L28" s="14" t="e">
        <f>VLOOKUP(D36,呼称データ!A2:B53,2,FALSE)</f>
        <v>#N/A</v>
      </c>
      <c r="O28" s="107"/>
      <c r="P28" s="11" t="s">
        <v>142</v>
      </c>
      <c r="Q28" s="109"/>
      <c r="R28" s="109"/>
      <c r="S28" s="14" t="e">
        <f>VLOOKUP(D36,呼称データ!A2:B53,2,FALSE)</f>
        <v>#N/A</v>
      </c>
      <c r="T28" s="2"/>
      <c r="U28" s="107"/>
      <c r="V28" s="11" t="s">
        <v>142</v>
      </c>
      <c r="W28" s="109"/>
      <c r="X28" s="109"/>
      <c r="Y28" s="14" t="e">
        <f>VLOOKUP(D36,呼称データ!A2:B53,2,FALSE)</f>
        <v>#N/A</v>
      </c>
      <c r="AB28" s="107"/>
      <c r="AC28" s="11" t="s">
        <v>142</v>
      </c>
      <c r="AD28" s="109"/>
      <c r="AE28" s="109"/>
      <c r="AF28" s="14" t="e">
        <f>VLOOKUP(D36,呼称データ!A2:B53,2,FALSE)</f>
        <v>#N/A</v>
      </c>
      <c r="AG28" s="2"/>
      <c r="AH28" s="107"/>
      <c r="AI28" s="11" t="s">
        <v>142</v>
      </c>
      <c r="AJ28" s="109"/>
      <c r="AK28" s="109"/>
      <c r="AL28" s="14" t="e">
        <f>VLOOKUP(D36,呼称データ!A2:B53,2,FALSE)</f>
        <v>#N/A</v>
      </c>
      <c r="AO28" s="107"/>
      <c r="AP28" s="11" t="s">
        <v>142</v>
      </c>
      <c r="AQ28" s="109"/>
      <c r="AR28" s="109"/>
      <c r="AS28" s="14" t="e">
        <f>VLOOKUP(D36,呼称データ!A2:B53,2,FALSE)</f>
        <v>#N/A</v>
      </c>
      <c r="AT28" s="2"/>
      <c r="AU28" s="107"/>
      <c r="AV28" s="11" t="s">
        <v>142</v>
      </c>
      <c r="AW28" s="109"/>
      <c r="AX28" s="109"/>
      <c r="AY28" s="14" t="e">
        <f>VLOOKUP(D36,呼称データ!A2:B53,2,FALSE)</f>
        <v>#N/A</v>
      </c>
      <c r="BB28" s="107"/>
      <c r="BC28" s="11" t="s">
        <v>142</v>
      </c>
      <c r="BD28" s="109"/>
      <c r="BE28" s="109"/>
      <c r="BF28" s="14" t="e">
        <f>VLOOKUP(D36,呼称データ!A2:B53,2,FALSE)</f>
        <v>#N/A</v>
      </c>
      <c r="BG28" s="2"/>
      <c r="BH28" s="107"/>
      <c r="BI28" s="11" t="s">
        <v>142</v>
      </c>
      <c r="BJ28" s="109"/>
      <c r="BK28" s="109"/>
      <c r="BL28" s="14" t="e">
        <f>VLOOKUP(D36,呼称データ!A2:B53,2,FALSE)</f>
        <v>#N/A</v>
      </c>
      <c r="BO28" s="107"/>
      <c r="BP28" s="11" t="s">
        <v>142</v>
      </c>
      <c r="BQ28" s="109"/>
      <c r="BR28" s="109"/>
      <c r="BS28" s="14" t="e">
        <f>VLOOKUP(D36,呼称データ!A2:B53,2,FALSE)</f>
        <v>#N/A</v>
      </c>
      <c r="BT28" s="2"/>
      <c r="BU28" s="107"/>
      <c r="BV28" s="11" t="s">
        <v>142</v>
      </c>
      <c r="BW28" s="109"/>
      <c r="BX28" s="109"/>
      <c r="BY28" s="14" t="e">
        <f>VLOOKUP(D36,呼称データ!A2:B53,2,FALSE)</f>
        <v>#N/A</v>
      </c>
    </row>
    <row r="29" spans="2:77" x14ac:dyDescent="0.45">
      <c r="B29" s="77">
        <v>12</v>
      </c>
      <c r="C29" s="7" t="s">
        <v>141</v>
      </c>
      <c r="D29" s="108"/>
      <c r="E29" s="108"/>
      <c r="F29" s="19"/>
      <c r="G29" s="2"/>
      <c r="H29" s="77">
        <v>12</v>
      </c>
      <c r="I29" s="7" t="s">
        <v>141</v>
      </c>
      <c r="J29" s="108"/>
      <c r="K29" s="108"/>
      <c r="L29" s="19"/>
      <c r="O29" s="77">
        <v>12</v>
      </c>
      <c r="P29" s="7" t="s">
        <v>141</v>
      </c>
      <c r="Q29" s="108"/>
      <c r="R29" s="108"/>
      <c r="S29" s="19"/>
      <c r="T29" s="2"/>
      <c r="U29" s="77">
        <v>12</v>
      </c>
      <c r="V29" s="7" t="s">
        <v>141</v>
      </c>
      <c r="W29" s="108"/>
      <c r="X29" s="108"/>
      <c r="Y29" s="19"/>
      <c r="AB29" s="77">
        <v>12</v>
      </c>
      <c r="AC29" s="7" t="s">
        <v>141</v>
      </c>
      <c r="AD29" s="108"/>
      <c r="AE29" s="108"/>
      <c r="AF29" s="19"/>
      <c r="AG29" s="2"/>
      <c r="AH29" s="77">
        <v>12</v>
      </c>
      <c r="AI29" s="7" t="s">
        <v>141</v>
      </c>
      <c r="AJ29" s="108"/>
      <c r="AK29" s="108"/>
      <c r="AL29" s="19"/>
      <c r="AO29" s="77">
        <v>12</v>
      </c>
      <c r="AP29" s="7" t="s">
        <v>141</v>
      </c>
      <c r="AQ29" s="108"/>
      <c r="AR29" s="108"/>
      <c r="AS29" s="19"/>
      <c r="AT29" s="2"/>
      <c r="AU29" s="77">
        <v>12</v>
      </c>
      <c r="AV29" s="7" t="s">
        <v>141</v>
      </c>
      <c r="AW29" s="108"/>
      <c r="AX29" s="108"/>
      <c r="AY29" s="19"/>
      <c r="BB29" s="77">
        <v>12</v>
      </c>
      <c r="BC29" s="7" t="s">
        <v>141</v>
      </c>
      <c r="BD29" s="108"/>
      <c r="BE29" s="108"/>
      <c r="BF29" s="19"/>
      <c r="BG29" s="2"/>
      <c r="BH29" s="77">
        <v>12</v>
      </c>
      <c r="BI29" s="7" t="s">
        <v>141</v>
      </c>
      <c r="BJ29" s="108"/>
      <c r="BK29" s="108"/>
      <c r="BL29" s="19"/>
      <c r="BO29" s="77">
        <v>12</v>
      </c>
      <c r="BP29" s="7" t="s">
        <v>141</v>
      </c>
      <c r="BQ29" s="108"/>
      <c r="BR29" s="108"/>
      <c r="BS29" s="19"/>
      <c r="BT29" s="2"/>
      <c r="BU29" s="77">
        <v>12</v>
      </c>
      <c r="BV29" s="7" t="s">
        <v>141</v>
      </c>
      <c r="BW29" s="108"/>
      <c r="BX29" s="108"/>
      <c r="BY29" s="19"/>
    </row>
    <row r="30" spans="2:77" ht="28.95" customHeight="1" thickBot="1" x14ac:dyDescent="0.5">
      <c r="B30" s="107"/>
      <c r="C30" s="11" t="s">
        <v>142</v>
      </c>
      <c r="D30" s="109"/>
      <c r="E30" s="109"/>
      <c r="F30" s="14" t="e">
        <f>VLOOKUP(D36,呼称データ!A2:B53,2,FALSE)</f>
        <v>#N/A</v>
      </c>
      <c r="G30" s="2"/>
      <c r="H30" s="107"/>
      <c r="I30" s="11" t="s">
        <v>142</v>
      </c>
      <c r="J30" s="109"/>
      <c r="K30" s="109"/>
      <c r="L30" s="14" t="e">
        <f>VLOOKUP(D36,呼称データ!A2:B53,2,FALSE)</f>
        <v>#N/A</v>
      </c>
      <c r="O30" s="107"/>
      <c r="P30" s="11" t="s">
        <v>142</v>
      </c>
      <c r="Q30" s="109"/>
      <c r="R30" s="109"/>
      <c r="S30" s="14" t="e">
        <f>VLOOKUP(D36,呼称データ!A2:B53,2,FALSE)</f>
        <v>#N/A</v>
      </c>
      <c r="T30" s="2"/>
      <c r="U30" s="107"/>
      <c r="V30" s="11" t="s">
        <v>142</v>
      </c>
      <c r="W30" s="109"/>
      <c r="X30" s="109"/>
      <c r="Y30" s="14" t="e">
        <f>VLOOKUP(D36,呼称データ!A2:B53,2,FALSE)</f>
        <v>#N/A</v>
      </c>
      <c r="AB30" s="107"/>
      <c r="AC30" s="11" t="s">
        <v>142</v>
      </c>
      <c r="AD30" s="109"/>
      <c r="AE30" s="109"/>
      <c r="AF30" s="14" t="e">
        <f>VLOOKUP(D36,呼称データ!A2:B53,2,FALSE)</f>
        <v>#N/A</v>
      </c>
      <c r="AG30" s="2"/>
      <c r="AH30" s="107"/>
      <c r="AI30" s="11" t="s">
        <v>142</v>
      </c>
      <c r="AJ30" s="109"/>
      <c r="AK30" s="109"/>
      <c r="AL30" s="14" t="e">
        <f>VLOOKUP(D36,呼称データ!A2:B53,2,FALSE)</f>
        <v>#N/A</v>
      </c>
      <c r="AO30" s="107"/>
      <c r="AP30" s="11" t="s">
        <v>142</v>
      </c>
      <c r="AQ30" s="109"/>
      <c r="AR30" s="109"/>
      <c r="AS30" s="14" t="e">
        <f>VLOOKUP(D36,呼称データ!A2:B53,2,FALSE)</f>
        <v>#N/A</v>
      </c>
      <c r="AT30" s="2"/>
      <c r="AU30" s="107"/>
      <c r="AV30" s="11" t="s">
        <v>142</v>
      </c>
      <c r="AW30" s="109"/>
      <c r="AX30" s="109"/>
      <c r="AY30" s="14" t="e">
        <f>VLOOKUP(D36,呼称データ!A2:B53,2,FALSE)</f>
        <v>#N/A</v>
      </c>
      <c r="BB30" s="107"/>
      <c r="BC30" s="11" t="s">
        <v>142</v>
      </c>
      <c r="BD30" s="109"/>
      <c r="BE30" s="109"/>
      <c r="BF30" s="14" t="e">
        <f>VLOOKUP(D36,呼称データ!A2:B53,2,FALSE)</f>
        <v>#N/A</v>
      </c>
      <c r="BG30" s="2"/>
      <c r="BH30" s="107"/>
      <c r="BI30" s="11" t="s">
        <v>142</v>
      </c>
      <c r="BJ30" s="109"/>
      <c r="BK30" s="109"/>
      <c r="BL30" s="14" t="e">
        <f>VLOOKUP(D36,呼称データ!A2:B53,2,FALSE)</f>
        <v>#N/A</v>
      </c>
      <c r="BO30" s="107"/>
      <c r="BP30" s="11" t="s">
        <v>142</v>
      </c>
      <c r="BQ30" s="109"/>
      <c r="BR30" s="109"/>
      <c r="BS30" s="14" t="e">
        <f>VLOOKUP(D36,呼称データ!A2:B53,2,FALSE)</f>
        <v>#N/A</v>
      </c>
      <c r="BT30" s="2"/>
      <c r="BU30" s="107"/>
      <c r="BV30" s="11" t="s">
        <v>142</v>
      </c>
      <c r="BW30" s="109"/>
      <c r="BX30" s="109"/>
      <c r="BY30" s="14" t="e">
        <f>VLOOKUP(D36,呼称データ!A2:B53,2,FALSE)</f>
        <v>#N/A</v>
      </c>
    </row>
    <row r="31" spans="2:77" x14ac:dyDescent="0.45">
      <c r="B31" s="77">
        <v>13</v>
      </c>
      <c r="C31" s="7" t="s">
        <v>141</v>
      </c>
      <c r="D31" s="108"/>
      <c r="E31" s="108"/>
      <c r="F31" s="19"/>
      <c r="G31" s="2"/>
      <c r="H31" s="77">
        <v>13</v>
      </c>
      <c r="I31" s="7" t="s">
        <v>141</v>
      </c>
      <c r="J31" s="108"/>
      <c r="K31" s="108"/>
      <c r="L31" s="19"/>
      <c r="O31" s="77">
        <v>13</v>
      </c>
      <c r="P31" s="7" t="s">
        <v>141</v>
      </c>
      <c r="Q31" s="108"/>
      <c r="R31" s="108"/>
      <c r="S31" s="19"/>
      <c r="T31" s="2"/>
      <c r="U31" s="77">
        <v>13</v>
      </c>
      <c r="V31" s="7" t="s">
        <v>141</v>
      </c>
      <c r="W31" s="108"/>
      <c r="X31" s="108"/>
      <c r="Y31" s="19"/>
      <c r="AB31" s="77">
        <v>13</v>
      </c>
      <c r="AC31" s="7" t="s">
        <v>141</v>
      </c>
      <c r="AD31" s="108"/>
      <c r="AE31" s="108"/>
      <c r="AF31" s="19"/>
      <c r="AG31" s="2"/>
      <c r="AH31" s="77">
        <v>13</v>
      </c>
      <c r="AI31" s="7" t="s">
        <v>141</v>
      </c>
      <c r="AJ31" s="108"/>
      <c r="AK31" s="108"/>
      <c r="AL31" s="19"/>
      <c r="AO31" s="77">
        <v>13</v>
      </c>
      <c r="AP31" s="7" t="s">
        <v>141</v>
      </c>
      <c r="AQ31" s="108"/>
      <c r="AR31" s="108"/>
      <c r="AS31" s="19"/>
      <c r="AT31" s="2"/>
      <c r="AU31" s="77">
        <v>13</v>
      </c>
      <c r="AV31" s="7" t="s">
        <v>141</v>
      </c>
      <c r="AW31" s="108"/>
      <c r="AX31" s="108"/>
      <c r="AY31" s="19"/>
      <c r="BB31" s="77">
        <v>13</v>
      </c>
      <c r="BC31" s="7" t="s">
        <v>141</v>
      </c>
      <c r="BD31" s="108"/>
      <c r="BE31" s="108"/>
      <c r="BF31" s="19"/>
      <c r="BG31" s="2"/>
      <c r="BH31" s="77">
        <v>13</v>
      </c>
      <c r="BI31" s="7" t="s">
        <v>141</v>
      </c>
      <c r="BJ31" s="108"/>
      <c r="BK31" s="108"/>
      <c r="BL31" s="19"/>
      <c r="BO31" s="77">
        <v>13</v>
      </c>
      <c r="BP31" s="7" t="s">
        <v>141</v>
      </c>
      <c r="BQ31" s="108"/>
      <c r="BR31" s="108"/>
      <c r="BS31" s="19"/>
      <c r="BT31" s="2"/>
      <c r="BU31" s="77">
        <v>13</v>
      </c>
      <c r="BV31" s="7" t="s">
        <v>141</v>
      </c>
      <c r="BW31" s="108"/>
      <c r="BX31" s="108"/>
      <c r="BY31" s="19"/>
    </row>
    <row r="32" spans="2:77" ht="28.95" customHeight="1" thickBot="1" x14ac:dyDescent="0.5">
      <c r="B32" s="107"/>
      <c r="C32" s="11" t="s">
        <v>142</v>
      </c>
      <c r="D32" s="109"/>
      <c r="E32" s="109"/>
      <c r="F32" s="14" t="e">
        <f>VLOOKUP(D36,呼称データ!A2:B53,2,FALSE)</f>
        <v>#N/A</v>
      </c>
      <c r="G32" s="2"/>
      <c r="H32" s="107"/>
      <c r="I32" s="11" t="s">
        <v>142</v>
      </c>
      <c r="J32" s="109"/>
      <c r="K32" s="109"/>
      <c r="L32" s="14" t="e">
        <f>VLOOKUP(D36,呼称データ!A2:B53,2,FALSE)</f>
        <v>#N/A</v>
      </c>
      <c r="O32" s="107"/>
      <c r="P32" s="11" t="s">
        <v>142</v>
      </c>
      <c r="Q32" s="109"/>
      <c r="R32" s="109"/>
      <c r="S32" s="14" t="e">
        <f>VLOOKUP(D36,呼称データ!A2:B53,2,FALSE)</f>
        <v>#N/A</v>
      </c>
      <c r="T32" s="2"/>
      <c r="U32" s="107"/>
      <c r="V32" s="11" t="s">
        <v>142</v>
      </c>
      <c r="W32" s="109"/>
      <c r="X32" s="109"/>
      <c r="Y32" s="14" t="e">
        <f>VLOOKUP(D36,呼称データ!A2:B53,2,FALSE)</f>
        <v>#N/A</v>
      </c>
      <c r="AB32" s="107"/>
      <c r="AC32" s="11" t="s">
        <v>142</v>
      </c>
      <c r="AD32" s="109"/>
      <c r="AE32" s="109"/>
      <c r="AF32" s="14" t="e">
        <f>VLOOKUP(D36,呼称データ!A2:B53,2,FALSE)</f>
        <v>#N/A</v>
      </c>
      <c r="AG32" s="2"/>
      <c r="AH32" s="107"/>
      <c r="AI32" s="11" t="s">
        <v>142</v>
      </c>
      <c r="AJ32" s="109"/>
      <c r="AK32" s="109"/>
      <c r="AL32" s="14" t="e">
        <f>VLOOKUP(D36,呼称データ!A2:B53,2,FALSE)</f>
        <v>#N/A</v>
      </c>
      <c r="AO32" s="107"/>
      <c r="AP32" s="11" t="s">
        <v>142</v>
      </c>
      <c r="AQ32" s="109"/>
      <c r="AR32" s="109"/>
      <c r="AS32" s="14" t="e">
        <f>VLOOKUP(D36,呼称データ!A2:B53,2,FALSE)</f>
        <v>#N/A</v>
      </c>
      <c r="AT32" s="2"/>
      <c r="AU32" s="107"/>
      <c r="AV32" s="11" t="s">
        <v>142</v>
      </c>
      <c r="AW32" s="109"/>
      <c r="AX32" s="109"/>
      <c r="AY32" s="14" t="e">
        <f>VLOOKUP(D36,呼称データ!A2:B53,2,FALSE)</f>
        <v>#N/A</v>
      </c>
      <c r="BB32" s="107"/>
      <c r="BC32" s="11" t="s">
        <v>142</v>
      </c>
      <c r="BD32" s="109"/>
      <c r="BE32" s="109"/>
      <c r="BF32" s="14" t="e">
        <f>VLOOKUP(D36,呼称データ!A2:B53,2,FALSE)</f>
        <v>#N/A</v>
      </c>
      <c r="BG32" s="2"/>
      <c r="BH32" s="107"/>
      <c r="BI32" s="11" t="s">
        <v>142</v>
      </c>
      <c r="BJ32" s="109"/>
      <c r="BK32" s="109"/>
      <c r="BL32" s="14" t="e">
        <f>VLOOKUP(D36,呼称データ!A2:B53,2,FALSE)</f>
        <v>#N/A</v>
      </c>
      <c r="BO32" s="107"/>
      <c r="BP32" s="11" t="s">
        <v>142</v>
      </c>
      <c r="BQ32" s="109"/>
      <c r="BR32" s="109"/>
      <c r="BS32" s="14" t="e">
        <f>VLOOKUP(D36,呼称データ!A2:B53,2,FALSE)</f>
        <v>#N/A</v>
      </c>
      <c r="BT32" s="2"/>
      <c r="BU32" s="107"/>
      <c r="BV32" s="11" t="s">
        <v>142</v>
      </c>
      <c r="BW32" s="109"/>
      <c r="BX32" s="109"/>
      <c r="BY32" s="14" t="e">
        <f>VLOOKUP(D36,呼称データ!A2:B53,2,FALSE)</f>
        <v>#N/A</v>
      </c>
    </row>
    <row r="33" spans="2:77" x14ac:dyDescent="0.45">
      <c r="B33" s="77">
        <v>14</v>
      </c>
      <c r="C33" s="7" t="s">
        <v>141</v>
      </c>
      <c r="D33" s="108"/>
      <c r="E33" s="108"/>
      <c r="F33" s="19"/>
      <c r="G33" s="2"/>
      <c r="H33" s="77">
        <v>14</v>
      </c>
      <c r="I33" s="7" t="s">
        <v>141</v>
      </c>
      <c r="J33" s="108"/>
      <c r="K33" s="108"/>
      <c r="L33" s="19"/>
      <c r="O33" s="77">
        <v>14</v>
      </c>
      <c r="P33" s="7" t="s">
        <v>141</v>
      </c>
      <c r="Q33" s="108"/>
      <c r="R33" s="108"/>
      <c r="S33" s="19"/>
      <c r="T33" s="2"/>
      <c r="U33" s="77">
        <v>14</v>
      </c>
      <c r="V33" s="7" t="s">
        <v>141</v>
      </c>
      <c r="W33" s="108"/>
      <c r="X33" s="108"/>
      <c r="Y33" s="19"/>
      <c r="AB33" s="77">
        <v>14</v>
      </c>
      <c r="AC33" s="7" t="s">
        <v>141</v>
      </c>
      <c r="AD33" s="108"/>
      <c r="AE33" s="108"/>
      <c r="AF33" s="19"/>
      <c r="AG33" s="2"/>
      <c r="AH33" s="77">
        <v>14</v>
      </c>
      <c r="AI33" s="7" t="s">
        <v>141</v>
      </c>
      <c r="AJ33" s="108"/>
      <c r="AK33" s="108"/>
      <c r="AL33" s="19"/>
      <c r="AO33" s="77">
        <v>14</v>
      </c>
      <c r="AP33" s="7" t="s">
        <v>141</v>
      </c>
      <c r="AQ33" s="108"/>
      <c r="AR33" s="108"/>
      <c r="AS33" s="19"/>
      <c r="AT33" s="2"/>
      <c r="AU33" s="77">
        <v>14</v>
      </c>
      <c r="AV33" s="7" t="s">
        <v>141</v>
      </c>
      <c r="AW33" s="108"/>
      <c r="AX33" s="108"/>
      <c r="AY33" s="19"/>
      <c r="BB33" s="77">
        <v>14</v>
      </c>
      <c r="BC33" s="7" t="s">
        <v>141</v>
      </c>
      <c r="BD33" s="108"/>
      <c r="BE33" s="108"/>
      <c r="BF33" s="19"/>
      <c r="BG33" s="2"/>
      <c r="BH33" s="77">
        <v>14</v>
      </c>
      <c r="BI33" s="7" t="s">
        <v>141</v>
      </c>
      <c r="BJ33" s="108"/>
      <c r="BK33" s="108"/>
      <c r="BL33" s="19"/>
      <c r="BO33" s="77">
        <v>14</v>
      </c>
      <c r="BP33" s="7" t="s">
        <v>141</v>
      </c>
      <c r="BQ33" s="108"/>
      <c r="BR33" s="108"/>
      <c r="BS33" s="19"/>
      <c r="BT33" s="2"/>
      <c r="BU33" s="77">
        <v>14</v>
      </c>
      <c r="BV33" s="7" t="s">
        <v>141</v>
      </c>
      <c r="BW33" s="108"/>
      <c r="BX33" s="108"/>
      <c r="BY33" s="19"/>
    </row>
    <row r="34" spans="2:77" ht="28.95" customHeight="1" thickBot="1" x14ac:dyDescent="0.5">
      <c r="B34" s="107"/>
      <c r="C34" s="11" t="s">
        <v>142</v>
      </c>
      <c r="D34" s="109"/>
      <c r="E34" s="109"/>
      <c r="F34" s="14" t="e">
        <f>VLOOKUP(D36,呼称データ!A2:B53,2,FALSE)</f>
        <v>#N/A</v>
      </c>
      <c r="G34" s="2"/>
      <c r="H34" s="107"/>
      <c r="I34" s="11" t="s">
        <v>142</v>
      </c>
      <c r="J34" s="109"/>
      <c r="K34" s="109"/>
      <c r="L34" s="14" t="e">
        <f>VLOOKUP(D36,呼称データ!A2:B53,2,FALSE)</f>
        <v>#N/A</v>
      </c>
      <c r="O34" s="107"/>
      <c r="P34" s="11" t="s">
        <v>142</v>
      </c>
      <c r="Q34" s="109"/>
      <c r="R34" s="109"/>
      <c r="S34" s="14" t="e">
        <f>VLOOKUP(D36,呼称データ!A2:B53,2,FALSE)</f>
        <v>#N/A</v>
      </c>
      <c r="T34" s="2"/>
      <c r="U34" s="107"/>
      <c r="V34" s="11" t="s">
        <v>142</v>
      </c>
      <c r="W34" s="109"/>
      <c r="X34" s="109"/>
      <c r="Y34" s="14" t="e">
        <f>VLOOKUP(D36,呼称データ!A2:B53,2,FALSE)</f>
        <v>#N/A</v>
      </c>
      <c r="AB34" s="107"/>
      <c r="AC34" s="11" t="s">
        <v>142</v>
      </c>
      <c r="AD34" s="109"/>
      <c r="AE34" s="109"/>
      <c r="AF34" s="14" t="e">
        <f>VLOOKUP(D36,呼称データ!A2:B53,2,FALSE)</f>
        <v>#N/A</v>
      </c>
      <c r="AG34" s="2"/>
      <c r="AH34" s="107"/>
      <c r="AI34" s="11" t="s">
        <v>142</v>
      </c>
      <c r="AJ34" s="109"/>
      <c r="AK34" s="109"/>
      <c r="AL34" s="14" t="e">
        <f>VLOOKUP(D36,呼称データ!A2:B53,2,FALSE)</f>
        <v>#N/A</v>
      </c>
      <c r="AO34" s="107"/>
      <c r="AP34" s="11" t="s">
        <v>142</v>
      </c>
      <c r="AQ34" s="109"/>
      <c r="AR34" s="109"/>
      <c r="AS34" s="14" t="e">
        <f>VLOOKUP(D36,呼称データ!A2:B53,2,FALSE)</f>
        <v>#N/A</v>
      </c>
      <c r="AT34" s="2"/>
      <c r="AU34" s="107"/>
      <c r="AV34" s="11" t="s">
        <v>142</v>
      </c>
      <c r="AW34" s="109"/>
      <c r="AX34" s="109"/>
      <c r="AY34" s="14" t="e">
        <f>VLOOKUP(D36,呼称データ!A2:B53,2,FALSE)</f>
        <v>#N/A</v>
      </c>
      <c r="BB34" s="107"/>
      <c r="BC34" s="11" t="s">
        <v>142</v>
      </c>
      <c r="BD34" s="109"/>
      <c r="BE34" s="109"/>
      <c r="BF34" s="14" t="e">
        <f>VLOOKUP(D36,呼称データ!A2:B53,2,FALSE)</f>
        <v>#N/A</v>
      </c>
      <c r="BG34" s="2"/>
      <c r="BH34" s="107"/>
      <c r="BI34" s="11" t="s">
        <v>142</v>
      </c>
      <c r="BJ34" s="109"/>
      <c r="BK34" s="109"/>
      <c r="BL34" s="14" t="e">
        <f>VLOOKUP(D36,呼称データ!A2:B53,2,FALSE)</f>
        <v>#N/A</v>
      </c>
      <c r="BO34" s="107"/>
      <c r="BP34" s="11" t="s">
        <v>142</v>
      </c>
      <c r="BQ34" s="109"/>
      <c r="BR34" s="109"/>
      <c r="BS34" s="14" t="e">
        <f>VLOOKUP(D36,呼称データ!A2:B53,2,FALSE)</f>
        <v>#N/A</v>
      </c>
      <c r="BT34" s="2"/>
      <c r="BU34" s="107"/>
      <c r="BV34" s="11" t="s">
        <v>142</v>
      </c>
      <c r="BW34" s="109"/>
      <c r="BX34" s="109"/>
      <c r="BY34" s="14" t="e">
        <f>VLOOKUP(D36,呼称データ!A2:B53,2,FALSE)</f>
        <v>#N/A</v>
      </c>
    </row>
    <row r="35" spans="2:77" x14ac:dyDescent="0.45">
      <c r="B35" s="5"/>
      <c r="C35" s="4"/>
      <c r="D35" s="4"/>
      <c r="E35" s="2"/>
      <c r="F35" s="2"/>
      <c r="G35" s="2"/>
      <c r="H35" s="2"/>
      <c r="I35" s="2"/>
      <c r="J35" s="2"/>
      <c r="K35" s="2"/>
      <c r="L35" s="2"/>
      <c r="O35" s="5"/>
      <c r="P35" s="4"/>
      <c r="Q35" s="4"/>
      <c r="R35" s="2"/>
      <c r="S35" s="2"/>
      <c r="T35" s="2"/>
      <c r="U35" s="2"/>
      <c r="V35" s="2"/>
      <c r="W35" s="2"/>
      <c r="X35" s="2"/>
      <c r="Y35" s="2"/>
      <c r="AB35" s="5"/>
      <c r="AC35" s="4"/>
      <c r="AD35" s="4"/>
      <c r="AE35" s="2"/>
      <c r="AF35" s="2"/>
      <c r="AG35" s="2"/>
      <c r="AH35" s="2"/>
      <c r="AI35" s="2"/>
      <c r="AJ35" s="2"/>
      <c r="AK35" s="2"/>
      <c r="AL35" s="2"/>
      <c r="AO35" s="5"/>
      <c r="AP35" s="4"/>
      <c r="AQ35" s="4"/>
      <c r="AR35" s="2"/>
      <c r="AS35" s="2"/>
      <c r="AT35" s="2"/>
      <c r="AU35" s="2"/>
      <c r="AV35" s="2"/>
      <c r="AW35" s="2"/>
      <c r="AX35" s="2"/>
      <c r="AY35" s="2"/>
      <c r="BB35" s="5"/>
      <c r="BC35" s="4"/>
      <c r="BD35" s="4"/>
      <c r="BE35" s="2"/>
      <c r="BF35" s="2"/>
      <c r="BG35" s="2"/>
      <c r="BH35" s="2"/>
      <c r="BI35" s="2"/>
      <c r="BJ35" s="2"/>
      <c r="BK35" s="2"/>
      <c r="BL35" s="2"/>
      <c r="BO35" s="5"/>
      <c r="BP35" s="4"/>
      <c r="BQ35" s="4"/>
      <c r="BR35" s="2"/>
      <c r="BS35" s="2"/>
      <c r="BT35" s="2"/>
      <c r="BU35" s="2"/>
      <c r="BV35" s="2"/>
      <c r="BW35" s="2"/>
      <c r="BX35" s="2"/>
      <c r="BY35" s="2"/>
    </row>
    <row r="36" spans="2:77" ht="18.45" hidden="1" customHeight="1" thickBot="1" x14ac:dyDescent="0.5">
      <c r="D36" s="1">
        <f>参加申込書!C4</f>
        <v>0</v>
      </c>
    </row>
  </sheetData>
  <sheetProtection algorithmName="SHA-512" hashValue="0k7UPeTWWRLJalkxH6MpZyYbWWxjuqZ+WAkFAhMVtql1M6xy3KZ2msjSGEjn/QWAOb7axNi/OqtrzKtqMPpFJA==" saltValue="DX+G7DIsyh3jybSLRY5Elw==" spinCount="100000" sheet="1" objects="1" scenarios="1"/>
  <mergeCells count="576">
    <mergeCell ref="B1:L1"/>
    <mergeCell ref="B7:B8"/>
    <mergeCell ref="D7:E7"/>
    <mergeCell ref="D8:E8"/>
    <mergeCell ref="B9:B10"/>
    <mergeCell ref="D9:E9"/>
    <mergeCell ref="D10:E10"/>
    <mergeCell ref="B2:L2"/>
    <mergeCell ref="B5:B6"/>
    <mergeCell ref="H5:H6"/>
    <mergeCell ref="D5:E5"/>
    <mergeCell ref="D6:E6"/>
    <mergeCell ref="J5:K5"/>
    <mergeCell ref="J6:K6"/>
    <mergeCell ref="B4:C4"/>
    <mergeCell ref="H4:I4"/>
    <mergeCell ref="H3:L3"/>
    <mergeCell ref="B3:F3"/>
    <mergeCell ref="H7:H8"/>
    <mergeCell ref="J7:K7"/>
    <mergeCell ref="J8:K8"/>
    <mergeCell ref="H9:H10"/>
    <mergeCell ref="J9:K9"/>
    <mergeCell ref="J10:K10"/>
    <mergeCell ref="B17:B18"/>
    <mergeCell ref="D17:E17"/>
    <mergeCell ref="D18:E18"/>
    <mergeCell ref="B11:B12"/>
    <mergeCell ref="D11:E11"/>
    <mergeCell ref="D12:E12"/>
    <mergeCell ref="B13:B14"/>
    <mergeCell ref="D13:E13"/>
    <mergeCell ref="D14:E14"/>
    <mergeCell ref="B15:B16"/>
    <mergeCell ref="D15:E15"/>
    <mergeCell ref="D16:E16"/>
    <mergeCell ref="B33:B34"/>
    <mergeCell ref="D33:E33"/>
    <mergeCell ref="D34:E34"/>
    <mergeCell ref="B27:B28"/>
    <mergeCell ref="D27:E27"/>
    <mergeCell ref="D28:E28"/>
    <mergeCell ref="B29:B30"/>
    <mergeCell ref="D29:E29"/>
    <mergeCell ref="D30:E30"/>
    <mergeCell ref="B31:B32"/>
    <mergeCell ref="D31:E31"/>
    <mergeCell ref="D32:E32"/>
    <mergeCell ref="B23:B24"/>
    <mergeCell ref="D23:E23"/>
    <mergeCell ref="D24:E24"/>
    <mergeCell ref="B25:B26"/>
    <mergeCell ref="D25:E25"/>
    <mergeCell ref="D26:E26"/>
    <mergeCell ref="B19:B20"/>
    <mergeCell ref="D19:E19"/>
    <mergeCell ref="D20:E20"/>
    <mergeCell ref="B21:B22"/>
    <mergeCell ref="D21:E21"/>
    <mergeCell ref="D22:E22"/>
    <mergeCell ref="H15:H16"/>
    <mergeCell ref="J15:K15"/>
    <mergeCell ref="J16:K16"/>
    <mergeCell ref="H17:H18"/>
    <mergeCell ref="J17:K17"/>
    <mergeCell ref="J18:K18"/>
    <mergeCell ref="H11:H12"/>
    <mergeCell ref="J11:K11"/>
    <mergeCell ref="J12:K12"/>
    <mergeCell ref="H13:H14"/>
    <mergeCell ref="J13:K13"/>
    <mergeCell ref="J14:K14"/>
    <mergeCell ref="H23:H24"/>
    <mergeCell ref="J23:K23"/>
    <mergeCell ref="J24:K24"/>
    <mergeCell ref="H25:H26"/>
    <mergeCell ref="J25:K25"/>
    <mergeCell ref="J26:K26"/>
    <mergeCell ref="H19:H20"/>
    <mergeCell ref="J19:K19"/>
    <mergeCell ref="J20:K20"/>
    <mergeCell ref="H21:H22"/>
    <mergeCell ref="J21:K21"/>
    <mergeCell ref="J22:K22"/>
    <mergeCell ref="H31:H32"/>
    <mergeCell ref="J31:K31"/>
    <mergeCell ref="J32:K32"/>
    <mergeCell ref="H33:H34"/>
    <mergeCell ref="J33:K33"/>
    <mergeCell ref="J34:K34"/>
    <mergeCell ref="H27:H28"/>
    <mergeCell ref="J27:K27"/>
    <mergeCell ref="J28:K28"/>
    <mergeCell ref="H29:H30"/>
    <mergeCell ref="J29:K29"/>
    <mergeCell ref="J30:K30"/>
    <mergeCell ref="O5:O6"/>
    <mergeCell ref="Q5:R5"/>
    <mergeCell ref="U5:U6"/>
    <mergeCell ref="W5:X5"/>
    <mergeCell ref="Q6:R6"/>
    <mergeCell ref="W6:X6"/>
    <mergeCell ref="O1:Y1"/>
    <mergeCell ref="O2:Y2"/>
    <mergeCell ref="O3:S3"/>
    <mergeCell ref="U3:Y3"/>
    <mergeCell ref="O4:P4"/>
    <mergeCell ref="U4:V4"/>
    <mergeCell ref="O9:O10"/>
    <mergeCell ref="Q9:R9"/>
    <mergeCell ref="U9:U10"/>
    <mergeCell ref="W9:X9"/>
    <mergeCell ref="Q10:R10"/>
    <mergeCell ref="W10:X10"/>
    <mergeCell ref="O7:O8"/>
    <mergeCell ref="Q7:R7"/>
    <mergeCell ref="U7:U8"/>
    <mergeCell ref="W7:X7"/>
    <mergeCell ref="Q8:R8"/>
    <mergeCell ref="W8:X8"/>
    <mergeCell ref="O13:O14"/>
    <mergeCell ref="Q13:R13"/>
    <mergeCell ref="U13:U14"/>
    <mergeCell ref="W13:X13"/>
    <mergeCell ref="Q14:R14"/>
    <mergeCell ref="W14:X14"/>
    <mergeCell ref="O11:O12"/>
    <mergeCell ref="Q11:R11"/>
    <mergeCell ref="U11:U12"/>
    <mergeCell ref="W11:X11"/>
    <mergeCell ref="Q12:R12"/>
    <mergeCell ref="W12:X12"/>
    <mergeCell ref="O17:O18"/>
    <mergeCell ref="Q17:R17"/>
    <mergeCell ref="U17:U18"/>
    <mergeCell ref="W17:X17"/>
    <mergeCell ref="Q18:R18"/>
    <mergeCell ref="W18:X18"/>
    <mergeCell ref="O15:O16"/>
    <mergeCell ref="Q15:R15"/>
    <mergeCell ref="U15:U16"/>
    <mergeCell ref="W15:X15"/>
    <mergeCell ref="Q16:R16"/>
    <mergeCell ref="W16:X16"/>
    <mergeCell ref="O21:O22"/>
    <mergeCell ref="Q21:R21"/>
    <mergeCell ref="U21:U22"/>
    <mergeCell ref="W21:X21"/>
    <mergeCell ref="Q22:R22"/>
    <mergeCell ref="W22:X22"/>
    <mergeCell ref="O19:O20"/>
    <mergeCell ref="Q19:R19"/>
    <mergeCell ref="U19:U20"/>
    <mergeCell ref="W19:X19"/>
    <mergeCell ref="Q20:R20"/>
    <mergeCell ref="W20:X20"/>
    <mergeCell ref="O25:O26"/>
    <mergeCell ref="Q25:R25"/>
    <mergeCell ref="U25:U26"/>
    <mergeCell ref="W25:X25"/>
    <mergeCell ref="Q26:R26"/>
    <mergeCell ref="W26:X26"/>
    <mergeCell ref="O23:O24"/>
    <mergeCell ref="Q23:R23"/>
    <mergeCell ref="U23:U24"/>
    <mergeCell ref="W23:X23"/>
    <mergeCell ref="Q24:R24"/>
    <mergeCell ref="W24:X24"/>
    <mergeCell ref="O29:O30"/>
    <mergeCell ref="Q29:R29"/>
    <mergeCell ref="U29:U30"/>
    <mergeCell ref="W29:X29"/>
    <mergeCell ref="Q30:R30"/>
    <mergeCell ref="W30:X30"/>
    <mergeCell ref="O27:O28"/>
    <mergeCell ref="Q27:R27"/>
    <mergeCell ref="U27:U28"/>
    <mergeCell ref="W27:X27"/>
    <mergeCell ref="Q28:R28"/>
    <mergeCell ref="W28:X28"/>
    <mergeCell ref="O33:O34"/>
    <mergeCell ref="Q33:R33"/>
    <mergeCell ref="U33:U34"/>
    <mergeCell ref="W33:X33"/>
    <mergeCell ref="Q34:R34"/>
    <mergeCell ref="W34:X34"/>
    <mergeCell ref="O31:O32"/>
    <mergeCell ref="Q31:R31"/>
    <mergeCell ref="U31:U32"/>
    <mergeCell ref="W31:X31"/>
    <mergeCell ref="Q32:R32"/>
    <mergeCell ref="W32:X32"/>
    <mergeCell ref="AB5:AB6"/>
    <mergeCell ref="AD5:AE5"/>
    <mergeCell ref="AH5:AH6"/>
    <mergeCell ref="AJ5:AK5"/>
    <mergeCell ref="AD6:AE6"/>
    <mergeCell ref="AJ6:AK6"/>
    <mergeCell ref="AB1:AL1"/>
    <mergeCell ref="AB2:AL2"/>
    <mergeCell ref="AB3:AF3"/>
    <mergeCell ref="AH3:AL3"/>
    <mergeCell ref="AB4:AC4"/>
    <mergeCell ref="AH4:AI4"/>
    <mergeCell ref="AB9:AB10"/>
    <mergeCell ref="AD9:AE9"/>
    <mergeCell ref="AH9:AH10"/>
    <mergeCell ref="AJ9:AK9"/>
    <mergeCell ref="AD10:AE10"/>
    <mergeCell ref="AJ10:AK10"/>
    <mergeCell ref="AB7:AB8"/>
    <mergeCell ref="AD7:AE7"/>
    <mergeCell ref="AH7:AH8"/>
    <mergeCell ref="AJ7:AK7"/>
    <mergeCell ref="AD8:AE8"/>
    <mergeCell ref="AJ8:AK8"/>
    <mergeCell ref="AB13:AB14"/>
    <mergeCell ref="AD13:AE13"/>
    <mergeCell ref="AH13:AH14"/>
    <mergeCell ref="AJ13:AK13"/>
    <mergeCell ref="AD14:AE14"/>
    <mergeCell ref="AJ14:AK14"/>
    <mergeCell ref="AB11:AB12"/>
    <mergeCell ref="AD11:AE11"/>
    <mergeCell ref="AH11:AH12"/>
    <mergeCell ref="AJ11:AK11"/>
    <mergeCell ref="AD12:AE12"/>
    <mergeCell ref="AJ12:AK12"/>
    <mergeCell ref="AB17:AB18"/>
    <mergeCell ref="AD17:AE17"/>
    <mergeCell ref="AH17:AH18"/>
    <mergeCell ref="AJ17:AK17"/>
    <mergeCell ref="AD18:AE18"/>
    <mergeCell ref="AJ18:AK18"/>
    <mergeCell ref="AB15:AB16"/>
    <mergeCell ref="AD15:AE15"/>
    <mergeCell ref="AH15:AH16"/>
    <mergeCell ref="AJ15:AK15"/>
    <mergeCell ref="AD16:AE16"/>
    <mergeCell ref="AJ16:AK16"/>
    <mergeCell ref="AB21:AB22"/>
    <mergeCell ref="AD21:AE21"/>
    <mergeCell ref="AH21:AH22"/>
    <mergeCell ref="AJ21:AK21"/>
    <mergeCell ref="AD22:AE22"/>
    <mergeCell ref="AJ22:AK22"/>
    <mergeCell ref="AB19:AB20"/>
    <mergeCell ref="AD19:AE19"/>
    <mergeCell ref="AH19:AH20"/>
    <mergeCell ref="AJ19:AK19"/>
    <mergeCell ref="AD20:AE20"/>
    <mergeCell ref="AJ20:AK20"/>
    <mergeCell ref="AB25:AB26"/>
    <mergeCell ref="AD25:AE25"/>
    <mergeCell ref="AH25:AH26"/>
    <mergeCell ref="AJ25:AK25"/>
    <mergeCell ref="AD26:AE26"/>
    <mergeCell ref="AJ26:AK26"/>
    <mergeCell ref="AB23:AB24"/>
    <mergeCell ref="AD23:AE23"/>
    <mergeCell ref="AH23:AH24"/>
    <mergeCell ref="AJ23:AK23"/>
    <mergeCell ref="AD24:AE24"/>
    <mergeCell ref="AJ24:AK24"/>
    <mergeCell ref="AB29:AB30"/>
    <mergeCell ref="AD29:AE29"/>
    <mergeCell ref="AH29:AH30"/>
    <mergeCell ref="AJ29:AK29"/>
    <mergeCell ref="AD30:AE30"/>
    <mergeCell ref="AJ30:AK30"/>
    <mergeCell ref="AB27:AB28"/>
    <mergeCell ref="AD27:AE27"/>
    <mergeCell ref="AH27:AH28"/>
    <mergeCell ref="AJ27:AK27"/>
    <mergeCell ref="AD28:AE28"/>
    <mergeCell ref="AJ28:AK28"/>
    <mergeCell ref="AB33:AB34"/>
    <mergeCell ref="AD33:AE33"/>
    <mergeCell ref="AH33:AH34"/>
    <mergeCell ref="AJ33:AK33"/>
    <mergeCell ref="AD34:AE34"/>
    <mergeCell ref="AJ34:AK34"/>
    <mergeCell ref="AB31:AB32"/>
    <mergeCell ref="AD31:AE31"/>
    <mergeCell ref="AH31:AH32"/>
    <mergeCell ref="AJ31:AK31"/>
    <mergeCell ref="AD32:AE32"/>
    <mergeCell ref="AJ32:AK32"/>
    <mergeCell ref="AO5:AO6"/>
    <mergeCell ref="AQ5:AR5"/>
    <mergeCell ref="AU5:AU6"/>
    <mergeCell ref="AW5:AX5"/>
    <mergeCell ref="AQ6:AR6"/>
    <mergeCell ref="AW6:AX6"/>
    <mergeCell ref="AO1:AY1"/>
    <mergeCell ref="AO2:AY2"/>
    <mergeCell ref="AO3:AS3"/>
    <mergeCell ref="AU3:AY3"/>
    <mergeCell ref="AO4:AP4"/>
    <mergeCell ref="AU4:AV4"/>
    <mergeCell ref="AO9:AO10"/>
    <mergeCell ref="AQ9:AR9"/>
    <mergeCell ref="AU9:AU10"/>
    <mergeCell ref="AW9:AX9"/>
    <mergeCell ref="AQ10:AR10"/>
    <mergeCell ref="AW10:AX10"/>
    <mergeCell ref="AO7:AO8"/>
    <mergeCell ref="AQ7:AR7"/>
    <mergeCell ref="AU7:AU8"/>
    <mergeCell ref="AW7:AX7"/>
    <mergeCell ref="AQ8:AR8"/>
    <mergeCell ref="AW8:AX8"/>
    <mergeCell ref="AO13:AO14"/>
    <mergeCell ref="AQ13:AR13"/>
    <mergeCell ref="AU13:AU14"/>
    <mergeCell ref="AW13:AX13"/>
    <mergeCell ref="AQ14:AR14"/>
    <mergeCell ref="AW14:AX14"/>
    <mergeCell ref="AO11:AO12"/>
    <mergeCell ref="AQ11:AR11"/>
    <mergeCell ref="AU11:AU12"/>
    <mergeCell ref="AW11:AX11"/>
    <mergeCell ref="AQ12:AR12"/>
    <mergeCell ref="AW12:AX12"/>
    <mergeCell ref="AO17:AO18"/>
    <mergeCell ref="AQ17:AR17"/>
    <mergeCell ref="AU17:AU18"/>
    <mergeCell ref="AW17:AX17"/>
    <mergeCell ref="AQ18:AR18"/>
    <mergeCell ref="AW18:AX18"/>
    <mergeCell ref="AO15:AO16"/>
    <mergeCell ref="AQ15:AR15"/>
    <mergeCell ref="AU15:AU16"/>
    <mergeCell ref="AW15:AX15"/>
    <mergeCell ref="AQ16:AR16"/>
    <mergeCell ref="AW16:AX16"/>
    <mergeCell ref="AO21:AO22"/>
    <mergeCell ref="AQ21:AR21"/>
    <mergeCell ref="AU21:AU22"/>
    <mergeCell ref="AW21:AX21"/>
    <mergeCell ref="AQ22:AR22"/>
    <mergeCell ref="AW22:AX22"/>
    <mergeCell ref="AO19:AO20"/>
    <mergeCell ref="AQ19:AR19"/>
    <mergeCell ref="AU19:AU20"/>
    <mergeCell ref="AW19:AX19"/>
    <mergeCell ref="AQ20:AR20"/>
    <mergeCell ref="AW20:AX20"/>
    <mergeCell ref="AO25:AO26"/>
    <mergeCell ref="AQ25:AR25"/>
    <mergeCell ref="AU25:AU26"/>
    <mergeCell ref="AW25:AX25"/>
    <mergeCell ref="AQ26:AR26"/>
    <mergeCell ref="AW26:AX26"/>
    <mergeCell ref="AO23:AO24"/>
    <mergeCell ref="AQ23:AR23"/>
    <mergeCell ref="AU23:AU24"/>
    <mergeCell ref="AW23:AX23"/>
    <mergeCell ref="AQ24:AR24"/>
    <mergeCell ref="AW24:AX24"/>
    <mergeCell ref="AO29:AO30"/>
    <mergeCell ref="AQ29:AR29"/>
    <mergeCell ref="AU29:AU30"/>
    <mergeCell ref="AW29:AX29"/>
    <mergeCell ref="AQ30:AR30"/>
    <mergeCell ref="AW30:AX30"/>
    <mergeCell ref="AO27:AO28"/>
    <mergeCell ref="AQ27:AR27"/>
    <mergeCell ref="AU27:AU28"/>
    <mergeCell ref="AW27:AX27"/>
    <mergeCell ref="AQ28:AR28"/>
    <mergeCell ref="AW28:AX28"/>
    <mergeCell ref="AO33:AO34"/>
    <mergeCell ref="AQ33:AR33"/>
    <mergeCell ref="AU33:AU34"/>
    <mergeCell ref="AW33:AX33"/>
    <mergeCell ref="AQ34:AR34"/>
    <mergeCell ref="AW34:AX34"/>
    <mergeCell ref="AO31:AO32"/>
    <mergeCell ref="AQ31:AR31"/>
    <mergeCell ref="AU31:AU32"/>
    <mergeCell ref="AW31:AX31"/>
    <mergeCell ref="AQ32:AR32"/>
    <mergeCell ref="AW32:AX32"/>
    <mergeCell ref="BB5:BB6"/>
    <mergeCell ref="BD5:BE5"/>
    <mergeCell ref="BH5:BH6"/>
    <mergeCell ref="BJ5:BK5"/>
    <mergeCell ref="BD6:BE6"/>
    <mergeCell ref="BJ6:BK6"/>
    <mergeCell ref="BB1:BL1"/>
    <mergeCell ref="BB2:BL2"/>
    <mergeCell ref="BB3:BF3"/>
    <mergeCell ref="BH3:BL3"/>
    <mergeCell ref="BB4:BC4"/>
    <mergeCell ref="BH4:BI4"/>
    <mergeCell ref="BB9:BB10"/>
    <mergeCell ref="BD9:BE9"/>
    <mergeCell ref="BH9:BH10"/>
    <mergeCell ref="BJ9:BK9"/>
    <mergeCell ref="BD10:BE10"/>
    <mergeCell ref="BJ10:BK10"/>
    <mergeCell ref="BB7:BB8"/>
    <mergeCell ref="BD7:BE7"/>
    <mergeCell ref="BH7:BH8"/>
    <mergeCell ref="BJ7:BK7"/>
    <mergeCell ref="BD8:BE8"/>
    <mergeCell ref="BJ8:BK8"/>
    <mergeCell ref="BB13:BB14"/>
    <mergeCell ref="BD13:BE13"/>
    <mergeCell ref="BH13:BH14"/>
    <mergeCell ref="BJ13:BK13"/>
    <mergeCell ref="BD14:BE14"/>
    <mergeCell ref="BJ14:BK14"/>
    <mergeCell ref="BB11:BB12"/>
    <mergeCell ref="BD11:BE11"/>
    <mergeCell ref="BH11:BH12"/>
    <mergeCell ref="BJ11:BK11"/>
    <mergeCell ref="BD12:BE12"/>
    <mergeCell ref="BJ12:BK12"/>
    <mergeCell ref="BB17:BB18"/>
    <mergeCell ref="BD17:BE17"/>
    <mergeCell ref="BH17:BH18"/>
    <mergeCell ref="BJ17:BK17"/>
    <mergeCell ref="BD18:BE18"/>
    <mergeCell ref="BJ18:BK18"/>
    <mergeCell ref="BB15:BB16"/>
    <mergeCell ref="BD15:BE15"/>
    <mergeCell ref="BH15:BH16"/>
    <mergeCell ref="BJ15:BK15"/>
    <mergeCell ref="BD16:BE16"/>
    <mergeCell ref="BJ16:BK16"/>
    <mergeCell ref="BB21:BB22"/>
    <mergeCell ref="BD21:BE21"/>
    <mergeCell ref="BH21:BH22"/>
    <mergeCell ref="BJ21:BK21"/>
    <mergeCell ref="BD22:BE22"/>
    <mergeCell ref="BJ22:BK22"/>
    <mergeCell ref="BB19:BB20"/>
    <mergeCell ref="BD19:BE19"/>
    <mergeCell ref="BH19:BH20"/>
    <mergeCell ref="BJ19:BK19"/>
    <mergeCell ref="BD20:BE20"/>
    <mergeCell ref="BJ20:BK20"/>
    <mergeCell ref="BB25:BB26"/>
    <mergeCell ref="BD25:BE25"/>
    <mergeCell ref="BH25:BH26"/>
    <mergeCell ref="BJ25:BK25"/>
    <mergeCell ref="BD26:BE26"/>
    <mergeCell ref="BJ26:BK26"/>
    <mergeCell ref="BB23:BB24"/>
    <mergeCell ref="BD23:BE23"/>
    <mergeCell ref="BH23:BH24"/>
    <mergeCell ref="BJ23:BK23"/>
    <mergeCell ref="BD24:BE24"/>
    <mergeCell ref="BJ24:BK24"/>
    <mergeCell ref="BB29:BB30"/>
    <mergeCell ref="BD29:BE29"/>
    <mergeCell ref="BH29:BH30"/>
    <mergeCell ref="BJ29:BK29"/>
    <mergeCell ref="BD30:BE30"/>
    <mergeCell ref="BJ30:BK30"/>
    <mergeCell ref="BB27:BB28"/>
    <mergeCell ref="BD27:BE27"/>
    <mergeCell ref="BH27:BH28"/>
    <mergeCell ref="BJ27:BK27"/>
    <mergeCell ref="BD28:BE28"/>
    <mergeCell ref="BJ28:BK28"/>
    <mergeCell ref="BB33:BB34"/>
    <mergeCell ref="BD33:BE33"/>
    <mergeCell ref="BH33:BH34"/>
    <mergeCell ref="BJ33:BK33"/>
    <mergeCell ref="BD34:BE34"/>
    <mergeCell ref="BJ34:BK34"/>
    <mergeCell ref="BB31:BB32"/>
    <mergeCell ref="BD31:BE31"/>
    <mergeCell ref="BH31:BH32"/>
    <mergeCell ref="BJ31:BK31"/>
    <mergeCell ref="BD32:BE32"/>
    <mergeCell ref="BJ32:BK32"/>
    <mergeCell ref="BO5:BO6"/>
    <mergeCell ref="BQ5:BR5"/>
    <mergeCell ref="BU5:BU6"/>
    <mergeCell ref="BW5:BX5"/>
    <mergeCell ref="BQ6:BR6"/>
    <mergeCell ref="BW6:BX6"/>
    <mergeCell ref="BO1:BY1"/>
    <mergeCell ref="BO2:BY2"/>
    <mergeCell ref="BO3:BS3"/>
    <mergeCell ref="BU3:BY3"/>
    <mergeCell ref="BO4:BP4"/>
    <mergeCell ref="BU4:BV4"/>
    <mergeCell ref="BO9:BO10"/>
    <mergeCell ref="BQ9:BR9"/>
    <mergeCell ref="BU9:BU10"/>
    <mergeCell ref="BW9:BX9"/>
    <mergeCell ref="BQ10:BR10"/>
    <mergeCell ref="BW10:BX10"/>
    <mergeCell ref="BO7:BO8"/>
    <mergeCell ref="BQ7:BR7"/>
    <mergeCell ref="BU7:BU8"/>
    <mergeCell ref="BW7:BX7"/>
    <mergeCell ref="BQ8:BR8"/>
    <mergeCell ref="BW8:BX8"/>
    <mergeCell ref="BO13:BO14"/>
    <mergeCell ref="BQ13:BR13"/>
    <mergeCell ref="BU13:BU14"/>
    <mergeCell ref="BW13:BX13"/>
    <mergeCell ref="BQ14:BR14"/>
    <mergeCell ref="BW14:BX14"/>
    <mergeCell ref="BO11:BO12"/>
    <mergeCell ref="BQ11:BR11"/>
    <mergeCell ref="BU11:BU12"/>
    <mergeCell ref="BW11:BX11"/>
    <mergeCell ref="BQ12:BR12"/>
    <mergeCell ref="BW12:BX12"/>
    <mergeCell ref="BO17:BO18"/>
    <mergeCell ref="BQ17:BR17"/>
    <mergeCell ref="BU17:BU18"/>
    <mergeCell ref="BW17:BX17"/>
    <mergeCell ref="BQ18:BR18"/>
    <mergeCell ref="BW18:BX18"/>
    <mergeCell ref="BO15:BO16"/>
    <mergeCell ref="BQ15:BR15"/>
    <mergeCell ref="BU15:BU16"/>
    <mergeCell ref="BW15:BX15"/>
    <mergeCell ref="BQ16:BR16"/>
    <mergeCell ref="BW16:BX16"/>
    <mergeCell ref="BO21:BO22"/>
    <mergeCell ref="BQ21:BR21"/>
    <mergeCell ref="BU21:BU22"/>
    <mergeCell ref="BW21:BX21"/>
    <mergeCell ref="BQ22:BR22"/>
    <mergeCell ref="BW22:BX22"/>
    <mergeCell ref="BO19:BO20"/>
    <mergeCell ref="BQ19:BR19"/>
    <mergeCell ref="BU19:BU20"/>
    <mergeCell ref="BW19:BX19"/>
    <mergeCell ref="BQ20:BR20"/>
    <mergeCell ref="BW20:BX20"/>
    <mergeCell ref="BO25:BO26"/>
    <mergeCell ref="BQ25:BR25"/>
    <mergeCell ref="BU25:BU26"/>
    <mergeCell ref="BW25:BX25"/>
    <mergeCell ref="BQ26:BR26"/>
    <mergeCell ref="BW26:BX26"/>
    <mergeCell ref="BO23:BO24"/>
    <mergeCell ref="BQ23:BR23"/>
    <mergeCell ref="BU23:BU24"/>
    <mergeCell ref="BW23:BX23"/>
    <mergeCell ref="BQ24:BR24"/>
    <mergeCell ref="BW24:BX24"/>
    <mergeCell ref="BO29:BO30"/>
    <mergeCell ref="BQ29:BR29"/>
    <mergeCell ref="BU29:BU30"/>
    <mergeCell ref="BW29:BX29"/>
    <mergeCell ref="BQ30:BR30"/>
    <mergeCell ref="BW30:BX30"/>
    <mergeCell ref="BO27:BO28"/>
    <mergeCell ref="BQ27:BR27"/>
    <mergeCell ref="BU27:BU28"/>
    <mergeCell ref="BW27:BX27"/>
    <mergeCell ref="BQ28:BR28"/>
    <mergeCell ref="BW28:BX28"/>
    <mergeCell ref="BO33:BO34"/>
    <mergeCell ref="BQ33:BR33"/>
    <mergeCell ref="BU33:BU34"/>
    <mergeCell ref="BW33:BX33"/>
    <mergeCell ref="BQ34:BR34"/>
    <mergeCell ref="BW34:BX34"/>
    <mergeCell ref="BO31:BO32"/>
    <mergeCell ref="BQ31:BR31"/>
    <mergeCell ref="BU31:BU32"/>
    <mergeCell ref="BW31:BX31"/>
    <mergeCell ref="BQ32:BR32"/>
    <mergeCell ref="BW32:BX32"/>
  </mergeCells>
  <phoneticPr fontId="1"/>
  <pageMargins left="0.7" right="0.7" top="0.75" bottom="0.75" header="0.3" footer="0.3"/>
  <pageSetup paperSize="9" scale="73" orientation="portrait" horizontalDpi="4294967293" verticalDpi="0" r:id="rId1"/>
  <colBreaks count="8" manualBreakCount="8">
    <brk id="13" max="34" man="1"/>
    <brk id="25" max="34" man="1"/>
    <brk id="26" max="34" man="1"/>
    <brk id="38" max="34" man="1"/>
    <brk id="39" max="34" man="1"/>
    <brk id="52" max="34" man="1"/>
    <brk id="65" max="34" man="1"/>
    <brk id="78"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5939-178C-4526-B852-4E99BC5F2BAA}">
  <sheetPr>
    <tabColor rgb="FFFF0000"/>
  </sheetPr>
  <dimension ref="B1:AM36"/>
  <sheetViews>
    <sheetView showGridLines="0" view="pageBreakPreview" zoomScale="66" zoomScaleNormal="100" workbookViewId="0">
      <selection activeCell="Q7" sqref="Q7:R7"/>
    </sheetView>
  </sheetViews>
  <sheetFormatPr defaultRowHeight="18" x14ac:dyDescent="0.45"/>
  <cols>
    <col min="1" max="1" width="1.3984375" customWidth="1"/>
    <col min="2" max="2" width="3.59765625" style="12" customWidth="1"/>
    <col min="3" max="3" width="8.69921875" style="1" customWidth="1"/>
    <col min="4" max="4" width="12.59765625" style="1" customWidth="1"/>
    <col min="5" max="5" width="12.59765625" customWidth="1"/>
    <col min="6" max="6" width="8.69921875" customWidth="1"/>
    <col min="7" max="7" width="2.296875" customWidth="1"/>
    <col min="8" max="8" width="3.59765625" customWidth="1"/>
    <col min="9" max="9" width="8.59765625" customWidth="1"/>
    <col min="10" max="11" width="12.5" customWidth="1"/>
    <col min="12" max="12" width="8.59765625" customWidth="1"/>
    <col min="13" max="14" width="1.8984375" customWidth="1"/>
    <col min="17" max="18" width="12.3984375" customWidth="1"/>
    <col min="20" max="20" width="2.19921875" customWidth="1"/>
    <col min="23" max="24" width="12.59765625" customWidth="1"/>
    <col min="26" max="26" width="2.09765625" customWidth="1"/>
    <col min="27" max="27" width="2.59765625" customWidth="1"/>
    <col min="30" max="31" width="12.3984375" customWidth="1"/>
    <col min="33" max="33" width="2.19921875" customWidth="1"/>
    <col min="36" max="37" width="12.5" customWidth="1"/>
    <col min="39" max="39" width="2.19921875" customWidth="1"/>
  </cols>
  <sheetData>
    <row r="1" spans="2:39" ht="38.549999999999997" customHeight="1" x14ac:dyDescent="0.45">
      <c r="B1" s="100" t="s">
        <v>170</v>
      </c>
      <c r="C1" s="100"/>
      <c r="D1" s="100"/>
      <c r="E1" s="100"/>
      <c r="F1" s="100"/>
      <c r="G1" s="100"/>
      <c r="H1" s="100"/>
      <c r="I1" s="100"/>
      <c r="J1" s="100"/>
      <c r="K1" s="100"/>
      <c r="L1" s="100"/>
      <c r="M1" s="25"/>
      <c r="N1" s="25"/>
      <c r="O1" s="100" t="s">
        <v>171</v>
      </c>
      <c r="P1" s="100"/>
      <c r="Q1" s="100"/>
      <c r="R1" s="100"/>
      <c r="S1" s="100"/>
      <c r="T1" s="100"/>
      <c r="U1" s="100"/>
      <c r="V1" s="100"/>
      <c r="W1" s="100"/>
      <c r="X1" s="100"/>
      <c r="Y1" s="100"/>
      <c r="Z1" s="25"/>
      <c r="AA1" s="25"/>
      <c r="AB1" s="100" t="s">
        <v>172</v>
      </c>
      <c r="AC1" s="100"/>
      <c r="AD1" s="100"/>
      <c r="AE1" s="100"/>
      <c r="AF1" s="100"/>
      <c r="AG1" s="100"/>
      <c r="AH1" s="100"/>
      <c r="AI1" s="100"/>
      <c r="AJ1" s="100"/>
      <c r="AK1" s="100"/>
      <c r="AL1" s="100"/>
      <c r="AM1" s="25"/>
    </row>
    <row r="2" spans="2:39" ht="22.05" customHeight="1" thickBot="1" x14ac:dyDescent="0.5">
      <c r="B2" s="101" t="s">
        <v>146</v>
      </c>
      <c r="C2" s="101"/>
      <c r="D2" s="101"/>
      <c r="E2" s="101"/>
      <c r="F2" s="101"/>
      <c r="G2" s="101"/>
      <c r="H2" s="101"/>
      <c r="I2" s="101"/>
      <c r="J2" s="101"/>
      <c r="K2" s="101"/>
      <c r="L2" s="101"/>
      <c r="O2" s="101" t="s">
        <v>146</v>
      </c>
      <c r="P2" s="101"/>
      <c r="Q2" s="101"/>
      <c r="R2" s="101"/>
      <c r="S2" s="101"/>
      <c r="T2" s="101"/>
      <c r="U2" s="101"/>
      <c r="V2" s="101"/>
      <c r="W2" s="101"/>
      <c r="X2" s="101"/>
      <c r="Y2" s="101"/>
      <c r="AB2" s="101" t="s">
        <v>146</v>
      </c>
      <c r="AC2" s="101"/>
      <c r="AD2" s="101"/>
      <c r="AE2" s="101"/>
      <c r="AF2" s="101"/>
      <c r="AG2" s="101"/>
      <c r="AH2" s="101"/>
      <c r="AI2" s="101"/>
      <c r="AJ2" s="101"/>
      <c r="AK2" s="101"/>
      <c r="AL2" s="101"/>
    </row>
    <row r="3" spans="2:39" ht="21" x14ac:dyDescent="0.45">
      <c r="B3" s="114" t="s">
        <v>173</v>
      </c>
      <c r="C3" s="115"/>
      <c r="D3" s="115"/>
      <c r="E3" s="115"/>
      <c r="F3" s="116"/>
      <c r="G3" s="16"/>
      <c r="H3" s="117" t="s">
        <v>174</v>
      </c>
      <c r="I3" s="118"/>
      <c r="J3" s="118"/>
      <c r="K3" s="118"/>
      <c r="L3" s="119"/>
      <c r="O3" s="114" t="s">
        <v>175</v>
      </c>
      <c r="P3" s="115"/>
      <c r="Q3" s="115"/>
      <c r="R3" s="115"/>
      <c r="S3" s="116"/>
      <c r="T3" s="16"/>
      <c r="U3" s="117" t="s">
        <v>176</v>
      </c>
      <c r="V3" s="118"/>
      <c r="W3" s="118"/>
      <c r="X3" s="118"/>
      <c r="Y3" s="119"/>
      <c r="AB3" s="114" t="s">
        <v>177</v>
      </c>
      <c r="AC3" s="115"/>
      <c r="AD3" s="115"/>
      <c r="AE3" s="115"/>
      <c r="AF3" s="116"/>
      <c r="AG3" s="16"/>
      <c r="AH3" s="117" t="s">
        <v>178</v>
      </c>
      <c r="AI3" s="118"/>
      <c r="AJ3" s="118"/>
      <c r="AK3" s="118"/>
      <c r="AL3" s="119"/>
    </row>
    <row r="4" spans="2:39" ht="18.600000000000001" thickBot="1" x14ac:dyDescent="0.5">
      <c r="B4" s="120"/>
      <c r="C4" s="121"/>
      <c r="D4" s="17" t="s">
        <v>143</v>
      </c>
      <c r="E4" s="17" t="s">
        <v>144</v>
      </c>
      <c r="F4" s="18" t="s">
        <v>145</v>
      </c>
      <c r="G4" s="15"/>
      <c r="H4" s="122"/>
      <c r="I4" s="123"/>
      <c r="J4" s="17" t="s">
        <v>143</v>
      </c>
      <c r="K4" s="17" t="s">
        <v>144</v>
      </c>
      <c r="L4" s="18" t="s">
        <v>145</v>
      </c>
      <c r="O4" s="120"/>
      <c r="P4" s="121"/>
      <c r="Q4" s="17" t="s">
        <v>143</v>
      </c>
      <c r="R4" s="17" t="s">
        <v>144</v>
      </c>
      <c r="S4" s="18" t="s">
        <v>145</v>
      </c>
      <c r="T4" s="15"/>
      <c r="U4" s="122"/>
      <c r="V4" s="123"/>
      <c r="W4" s="17" t="s">
        <v>143</v>
      </c>
      <c r="X4" s="17" t="s">
        <v>144</v>
      </c>
      <c r="Y4" s="18" t="s">
        <v>145</v>
      </c>
      <c r="AB4" s="120"/>
      <c r="AC4" s="121"/>
      <c r="AD4" s="17" t="s">
        <v>143</v>
      </c>
      <c r="AE4" s="17" t="s">
        <v>144</v>
      </c>
      <c r="AF4" s="18" t="s">
        <v>145</v>
      </c>
      <c r="AG4" s="15"/>
      <c r="AH4" s="122"/>
      <c r="AI4" s="123"/>
      <c r="AJ4" s="17" t="s">
        <v>143</v>
      </c>
      <c r="AK4" s="17" t="s">
        <v>144</v>
      </c>
      <c r="AL4" s="18" t="s">
        <v>145</v>
      </c>
    </row>
    <row r="5" spans="2:39" x14ac:dyDescent="0.45">
      <c r="B5" s="110" t="s">
        <v>148</v>
      </c>
      <c r="C5" s="21" t="s">
        <v>141</v>
      </c>
      <c r="D5" s="112" t="s">
        <v>165</v>
      </c>
      <c r="E5" s="112"/>
      <c r="F5" s="22"/>
      <c r="G5" s="2"/>
      <c r="H5" s="110" t="s">
        <v>148</v>
      </c>
      <c r="I5" s="21" t="s">
        <v>141</v>
      </c>
      <c r="J5" s="112" t="s">
        <v>167</v>
      </c>
      <c r="K5" s="112"/>
      <c r="L5" s="22"/>
      <c r="O5" s="110" t="s">
        <v>148</v>
      </c>
      <c r="P5" s="21" t="s">
        <v>141</v>
      </c>
      <c r="Q5" s="112" t="s">
        <v>165</v>
      </c>
      <c r="R5" s="112"/>
      <c r="S5" s="22"/>
      <c r="T5" s="2"/>
      <c r="U5" s="110" t="s">
        <v>148</v>
      </c>
      <c r="V5" s="21" t="s">
        <v>141</v>
      </c>
      <c r="W5" s="112" t="s">
        <v>167</v>
      </c>
      <c r="X5" s="112"/>
      <c r="Y5" s="22"/>
      <c r="AB5" s="110" t="s">
        <v>148</v>
      </c>
      <c r="AC5" s="21" t="s">
        <v>141</v>
      </c>
      <c r="AD5" s="112" t="s">
        <v>165</v>
      </c>
      <c r="AE5" s="112"/>
      <c r="AF5" s="22"/>
      <c r="AG5" s="2"/>
      <c r="AH5" s="110" t="s">
        <v>148</v>
      </c>
      <c r="AI5" s="21" t="s">
        <v>141</v>
      </c>
      <c r="AJ5" s="112" t="s">
        <v>167</v>
      </c>
      <c r="AK5" s="112"/>
      <c r="AL5" s="22"/>
    </row>
    <row r="6" spans="2:39" ht="28.95" customHeight="1" thickBot="1" x14ac:dyDescent="0.5">
      <c r="B6" s="111"/>
      <c r="C6" s="23" t="s">
        <v>142</v>
      </c>
      <c r="D6" s="113" t="s">
        <v>164</v>
      </c>
      <c r="E6" s="113"/>
      <c r="F6" s="24" t="e">
        <f>VLOOKUP(D36,呼称データ!A2:B53,2,FALSE)</f>
        <v>#N/A</v>
      </c>
      <c r="G6" s="2"/>
      <c r="H6" s="111"/>
      <c r="I6" s="23" t="s">
        <v>142</v>
      </c>
      <c r="J6" s="113" t="s">
        <v>169</v>
      </c>
      <c r="K6" s="113"/>
      <c r="L6" s="24" t="e">
        <f>VLOOKUP(D36,呼称データ!A2:B53,2,FALSE)</f>
        <v>#N/A</v>
      </c>
      <c r="O6" s="111"/>
      <c r="P6" s="23" t="s">
        <v>142</v>
      </c>
      <c r="Q6" s="113" t="s">
        <v>164</v>
      </c>
      <c r="R6" s="113"/>
      <c r="S6" s="24" t="e">
        <f>VLOOKUP(D36,呼称データ!A2:B53,2,FALSE)</f>
        <v>#N/A</v>
      </c>
      <c r="T6" s="2"/>
      <c r="U6" s="111"/>
      <c r="V6" s="23" t="s">
        <v>142</v>
      </c>
      <c r="W6" s="113" t="s">
        <v>169</v>
      </c>
      <c r="X6" s="113"/>
      <c r="Y6" s="24" t="e">
        <f>VLOOKUP(D36,呼称データ!A2:B53,2,FALSE)</f>
        <v>#N/A</v>
      </c>
      <c r="AB6" s="111"/>
      <c r="AC6" s="23" t="s">
        <v>142</v>
      </c>
      <c r="AD6" s="113" t="s">
        <v>164</v>
      </c>
      <c r="AE6" s="113"/>
      <c r="AF6" s="24" t="e">
        <f>VLOOKUP(D36,呼称データ!A2:B53,2,FALSE)</f>
        <v>#N/A</v>
      </c>
      <c r="AG6" s="2"/>
      <c r="AH6" s="111"/>
      <c r="AI6" s="23" t="s">
        <v>142</v>
      </c>
      <c r="AJ6" s="113" t="s">
        <v>169</v>
      </c>
      <c r="AK6" s="113"/>
      <c r="AL6" s="24" t="e">
        <f>VLOOKUP(D36,呼称データ!A2:B53,2,FALSE)</f>
        <v>#N/A</v>
      </c>
    </row>
    <row r="7" spans="2:39" x14ac:dyDescent="0.45">
      <c r="B7" s="77">
        <v>1</v>
      </c>
      <c r="C7" s="7" t="s">
        <v>141</v>
      </c>
      <c r="D7" s="108"/>
      <c r="E7" s="108"/>
      <c r="F7" s="19"/>
      <c r="G7" s="2"/>
      <c r="H7" s="77">
        <v>1</v>
      </c>
      <c r="I7" s="7" t="s">
        <v>141</v>
      </c>
      <c r="J7" s="108"/>
      <c r="K7" s="108"/>
      <c r="L7" s="19"/>
      <c r="O7" s="77">
        <v>1</v>
      </c>
      <c r="P7" s="7" t="s">
        <v>141</v>
      </c>
      <c r="Q7" s="108"/>
      <c r="R7" s="108"/>
      <c r="S7" s="19"/>
      <c r="T7" s="2"/>
      <c r="U7" s="77">
        <v>1</v>
      </c>
      <c r="V7" s="7" t="s">
        <v>141</v>
      </c>
      <c r="W7" s="108"/>
      <c r="X7" s="108"/>
      <c r="Y7" s="19"/>
      <c r="AB7" s="77">
        <v>1</v>
      </c>
      <c r="AC7" s="7" t="s">
        <v>141</v>
      </c>
      <c r="AD7" s="108"/>
      <c r="AE7" s="108"/>
      <c r="AF7" s="19"/>
      <c r="AG7" s="2"/>
      <c r="AH7" s="77">
        <v>1</v>
      </c>
      <c r="AI7" s="7" t="s">
        <v>141</v>
      </c>
      <c r="AJ7" s="108"/>
      <c r="AK7" s="108"/>
      <c r="AL7" s="19"/>
    </row>
    <row r="8" spans="2:39" ht="28.95" customHeight="1" thickBot="1" x14ac:dyDescent="0.5">
      <c r="B8" s="107"/>
      <c r="C8" s="11" t="s">
        <v>142</v>
      </c>
      <c r="D8" s="109"/>
      <c r="E8" s="109"/>
      <c r="F8" s="14" t="e">
        <f>VLOOKUP(D36,呼称データ!A2:B53,2,FALSE)</f>
        <v>#N/A</v>
      </c>
      <c r="G8" s="2"/>
      <c r="H8" s="107"/>
      <c r="I8" s="11" t="s">
        <v>142</v>
      </c>
      <c r="J8" s="109"/>
      <c r="K8" s="109"/>
      <c r="L8" s="14" t="e">
        <f>VLOOKUP(D36,呼称データ!A2:B53,2,FALSE)</f>
        <v>#N/A</v>
      </c>
      <c r="O8" s="107"/>
      <c r="P8" s="11" t="s">
        <v>142</v>
      </c>
      <c r="Q8" s="109"/>
      <c r="R8" s="109"/>
      <c r="S8" s="14" t="e">
        <f>VLOOKUP(D36,呼称データ!A2:B53,2,FALSE)</f>
        <v>#N/A</v>
      </c>
      <c r="T8" s="2"/>
      <c r="U8" s="107"/>
      <c r="V8" s="11" t="s">
        <v>142</v>
      </c>
      <c r="W8" s="109"/>
      <c r="X8" s="109"/>
      <c r="Y8" s="14" t="e">
        <f>VLOOKUP(D36,呼称データ!A2:B53,2,FALSE)</f>
        <v>#N/A</v>
      </c>
      <c r="AB8" s="107"/>
      <c r="AC8" s="11" t="s">
        <v>142</v>
      </c>
      <c r="AD8" s="109"/>
      <c r="AE8" s="109"/>
      <c r="AF8" s="14" t="e">
        <f>VLOOKUP(D36,呼称データ!A2:B53,2,FALSE)</f>
        <v>#N/A</v>
      </c>
      <c r="AG8" s="2"/>
      <c r="AH8" s="107"/>
      <c r="AI8" s="11" t="s">
        <v>142</v>
      </c>
      <c r="AJ8" s="109"/>
      <c r="AK8" s="109"/>
      <c r="AL8" s="14" t="e">
        <f>VLOOKUP(D36,呼称データ!A2:B53,2,FALSE)</f>
        <v>#N/A</v>
      </c>
    </row>
    <row r="9" spans="2:39" x14ac:dyDescent="0.45">
      <c r="B9" s="77">
        <v>2</v>
      </c>
      <c r="C9" s="7" t="s">
        <v>141</v>
      </c>
      <c r="D9" s="108"/>
      <c r="E9" s="108"/>
      <c r="F9" s="19"/>
      <c r="G9" s="2"/>
      <c r="H9" s="77">
        <v>2</v>
      </c>
      <c r="I9" s="7" t="s">
        <v>141</v>
      </c>
      <c r="J9" s="108"/>
      <c r="K9" s="108"/>
      <c r="L9" s="19"/>
      <c r="O9" s="77">
        <v>2</v>
      </c>
      <c r="P9" s="7" t="s">
        <v>141</v>
      </c>
      <c r="Q9" s="108"/>
      <c r="R9" s="108"/>
      <c r="S9" s="19"/>
      <c r="T9" s="2"/>
      <c r="U9" s="77">
        <v>2</v>
      </c>
      <c r="V9" s="7" t="s">
        <v>141</v>
      </c>
      <c r="W9" s="108"/>
      <c r="X9" s="108"/>
      <c r="Y9" s="19"/>
      <c r="AB9" s="77">
        <v>2</v>
      </c>
      <c r="AC9" s="7" t="s">
        <v>141</v>
      </c>
      <c r="AD9" s="108"/>
      <c r="AE9" s="108"/>
      <c r="AF9" s="19"/>
      <c r="AG9" s="2"/>
      <c r="AH9" s="77">
        <v>2</v>
      </c>
      <c r="AI9" s="7" t="s">
        <v>141</v>
      </c>
      <c r="AJ9" s="108"/>
      <c r="AK9" s="108"/>
      <c r="AL9" s="19"/>
    </row>
    <row r="10" spans="2:39" ht="28.95" customHeight="1" thickBot="1" x14ac:dyDescent="0.5">
      <c r="B10" s="107"/>
      <c r="C10" s="11" t="s">
        <v>142</v>
      </c>
      <c r="D10" s="109"/>
      <c r="E10" s="109"/>
      <c r="F10" s="14" t="e">
        <f>VLOOKUP(D36,呼称データ!A2:B53,2,FALSE)</f>
        <v>#N/A</v>
      </c>
      <c r="G10" s="2"/>
      <c r="H10" s="107"/>
      <c r="I10" s="11" t="s">
        <v>142</v>
      </c>
      <c r="J10" s="109"/>
      <c r="K10" s="109"/>
      <c r="L10" s="14" t="e">
        <f>VLOOKUP(D36,呼称データ!A2:B53,2,FALSE)</f>
        <v>#N/A</v>
      </c>
      <c r="O10" s="107"/>
      <c r="P10" s="11" t="s">
        <v>142</v>
      </c>
      <c r="Q10" s="109"/>
      <c r="R10" s="109"/>
      <c r="S10" s="14" t="e">
        <f>VLOOKUP(D36,呼称データ!A2:B53,2,FALSE)</f>
        <v>#N/A</v>
      </c>
      <c r="T10" s="2"/>
      <c r="U10" s="107"/>
      <c r="V10" s="11" t="s">
        <v>142</v>
      </c>
      <c r="W10" s="109"/>
      <c r="X10" s="109"/>
      <c r="Y10" s="14" t="e">
        <f>VLOOKUP(D36,呼称データ!A2:B53,2,FALSE)</f>
        <v>#N/A</v>
      </c>
      <c r="AB10" s="107"/>
      <c r="AC10" s="11" t="s">
        <v>142</v>
      </c>
      <c r="AD10" s="109"/>
      <c r="AE10" s="109"/>
      <c r="AF10" s="14" t="e">
        <f>VLOOKUP(D36,呼称データ!A2:B53,2,FALSE)</f>
        <v>#N/A</v>
      </c>
      <c r="AG10" s="2"/>
      <c r="AH10" s="107"/>
      <c r="AI10" s="11" t="s">
        <v>142</v>
      </c>
      <c r="AJ10" s="109"/>
      <c r="AK10" s="109"/>
      <c r="AL10" s="14" t="e">
        <f>VLOOKUP(D36,呼称データ!A2:B53,2,FALSE)</f>
        <v>#N/A</v>
      </c>
    </row>
    <row r="11" spans="2:39" x14ac:dyDescent="0.45">
      <c r="B11" s="77">
        <v>3</v>
      </c>
      <c r="C11" s="7" t="s">
        <v>141</v>
      </c>
      <c r="D11" s="108"/>
      <c r="E11" s="108"/>
      <c r="F11" s="19"/>
      <c r="G11" s="2"/>
      <c r="H11" s="77">
        <v>3</v>
      </c>
      <c r="I11" s="7" t="s">
        <v>141</v>
      </c>
      <c r="J11" s="108"/>
      <c r="K11" s="108"/>
      <c r="L11" s="19"/>
      <c r="O11" s="77">
        <v>3</v>
      </c>
      <c r="P11" s="7" t="s">
        <v>141</v>
      </c>
      <c r="Q11" s="108"/>
      <c r="R11" s="108"/>
      <c r="S11" s="19"/>
      <c r="T11" s="2"/>
      <c r="U11" s="77">
        <v>3</v>
      </c>
      <c r="V11" s="7" t="s">
        <v>141</v>
      </c>
      <c r="W11" s="108"/>
      <c r="X11" s="108"/>
      <c r="Y11" s="19"/>
      <c r="AB11" s="77">
        <v>3</v>
      </c>
      <c r="AC11" s="7" t="s">
        <v>141</v>
      </c>
      <c r="AD11" s="108"/>
      <c r="AE11" s="108"/>
      <c r="AF11" s="19"/>
      <c r="AG11" s="2"/>
      <c r="AH11" s="77">
        <v>3</v>
      </c>
      <c r="AI11" s="7" t="s">
        <v>141</v>
      </c>
      <c r="AJ11" s="108"/>
      <c r="AK11" s="108"/>
      <c r="AL11" s="19"/>
    </row>
    <row r="12" spans="2:39" ht="28.95" customHeight="1" thickBot="1" x14ac:dyDescent="0.5">
      <c r="B12" s="107"/>
      <c r="C12" s="11" t="s">
        <v>142</v>
      </c>
      <c r="D12" s="109"/>
      <c r="E12" s="109"/>
      <c r="F12" s="14" t="e">
        <f>VLOOKUP(D36,呼称データ!A2:B53,2,FALSE)</f>
        <v>#N/A</v>
      </c>
      <c r="G12" s="2"/>
      <c r="H12" s="107"/>
      <c r="I12" s="11" t="s">
        <v>142</v>
      </c>
      <c r="J12" s="109"/>
      <c r="K12" s="109"/>
      <c r="L12" s="14" t="e">
        <f>VLOOKUP(D36,呼称データ!A2:B53,2,FALSE)</f>
        <v>#N/A</v>
      </c>
      <c r="O12" s="107"/>
      <c r="P12" s="11" t="s">
        <v>142</v>
      </c>
      <c r="Q12" s="109"/>
      <c r="R12" s="109"/>
      <c r="S12" s="14" t="e">
        <f>VLOOKUP(D36,呼称データ!A2:B53,2,FALSE)</f>
        <v>#N/A</v>
      </c>
      <c r="T12" s="2"/>
      <c r="U12" s="107"/>
      <c r="V12" s="11" t="s">
        <v>142</v>
      </c>
      <c r="W12" s="109"/>
      <c r="X12" s="109"/>
      <c r="Y12" s="14" t="e">
        <f>VLOOKUP(D36,呼称データ!A2:B53,2,FALSE)</f>
        <v>#N/A</v>
      </c>
      <c r="AB12" s="107"/>
      <c r="AC12" s="11" t="s">
        <v>142</v>
      </c>
      <c r="AD12" s="109"/>
      <c r="AE12" s="109"/>
      <c r="AF12" s="14" t="e">
        <f>VLOOKUP(D36,呼称データ!A2:B53,2,FALSE)</f>
        <v>#N/A</v>
      </c>
      <c r="AG12" s="2"/>
      <c r="AH12" s="107"/>
      <c r="AI12" s="11" t="s">
        <v>142</v>
      </c>
      <c r="AJ12" s="109"/>
      <c r="AK12" s="109"/>
      <c r="AL12" s="14" t="e">
        <f>VLOOKUP(D36,呼称データ!A2:B53,2,FALSE)</f>
        <v>#N/A</v>
      </c>
    </row>
    <row r="13" spans="2:39" x14ac:dyDescent="0.45">
      <c r="B13" s="77">
        <v>4</v>
      </c>
      <c r="C13" s="7" t="s">
        <v>141</v>
      </c>
      <c r="D13" s="108"/>
      <c r="E13" s="108"/>
      <c r="F13" s="19"/>
      <c r="G13" s="2"/>
      <c r="H13" s="77">
        <v>4</v>
      </c>
      <c r="I13" s="7" t="s">
        <v>141</v>
      </c>
      <c r="J13" s="108"/>
      <c r="K13" s="108"/>
      <c r="L13" s="19"/>
      <c r="O13" s="77">
        <v>4</v>
      </c>
      <c r="P13" s="7" t="s">
        <v>141</v>
      </c>
      <c r="Q13" s="108"/>
      <c r="R13" s="108"/>
      <c r="S13" s="19"/>
      <c r="T13" s="2"/>
      <c r="U13" s="77">
        <v>4</v>
      </c>
      <c r="V13" s="7" t="s">
        <v>141</v>
      </c>
      <c r="W13" s="108"/>
      <c r="X13" s="108"/>
      <c r="Y13" s="19"/>
      <c r="AB13" s="77">
        <v>4</v>
      </c>
      <c r="AC13" s="7" t="s">
        <v>141</v>
      </c>
      <c r="AD13" s="108"/>
      <c r="AE13" s="108"/>
      <c r="AF13" s="19"/>
      <c r="AG13" s="2"/>
      <c r="AH13" s="77">
        <v>4</v>
      </c>
      <c r="AI13" s="7" t="s">
        <v>141</v>
      </c>
      <c r="AJ13" s="108"/>
      <c r="AK13" s="108"/>
      <c r="AL13" s="19"/>
    </row>
    <row r="14" spans="2:39" ht="28.95" customHeight="1" thickBot="1" x14ac:dyDescent="0.5">
      <c r="B14" s="107"/>
      <c r="C14" s="11" t="s">
        <v>142</v>
      </c>
      <c r="D14" s="109"/>
      <c r="E14" s="109"/>
      <c r="F14" s="14" t="e">
        <f>VLOOKUP(D36,呼称データ!A2:B53,2,FALSE)</f>
        <v>#N/A</v>
      </c>
      <c r="G14" s="2"/>
      <c r="H14" s="107"/>
      <c r="I14" s="11" t="s">
        <v>142</v>
      </c>
      <c r="J14" s="109"/>
      <c r="K14" s="109"/>
      <c r="L14" s="14" t="e">
        <f>VLOOKUP(D36,呼称データ!A2:B53,2,FALSE)</f>
        <v>#N/A</v>
      </c>
      <c r="O14" s="107"/>
      <c r="P14" s="11" t="s">
        <v>142</v>
      </c>
      <c r="Q14" s="109"/>
      <c r="R14" s="109"/>
      <c r="S14" s="14" t="e">
        <f>VLOOKUP(D36,呼称データ!A2:B53,2,FALSE)</f>
        <v>#N/A</v>
      </c>
      <c r="T14" s="2"/>
      <c r="U14" s="107"/>
      <c r="V14" s="11" t="s">
        <v>142</v>
      </c>
      <c r="W14" s="109"/>
      <c r="X14" s="109"/>
      <c r="Y14" s="14" t="e">
        <f>VLOOKUP(D36,呼称データ!A2:B53,2,FALSE)</f>
        <v>#N/A</v>
      </c>
      <c r="AB14" s="107"/>
      <c r="AC14" s="11" t="s">
        <v>142</v>
      </c>
      <c r="AD14" s="109"/>
      <c r="AE14" s="109"/>
      <c r="AF14" s="14" t="e">
        <f>VLOOKUP(D36,呼称データ!A2:B53,2,FALSE)</f>
        <v>#N/A</v>
      </c>
      <c r="AG14" s="2"/>
      <c r="AH14" s="107"/>
      <c r="AI14" s="11" t="s">
        <v>142</v>
      </c>
      <c r="AJ14" s="109"/>
      <c r="AK14" s="109"/>
      <c r="AL14" s="14" t="e">
        <f>VLOOKUP(D36,呼称データ!A2:B53,2,FALSE)</f>
        <v>#N/A</v>
      </c>
    </row>
    <row r="15" spans="2:39" x14ac:dyDescent="0.45">
      <c r="B15" s="77">
        <v>5</v>
      </c>
      <c r="C15" s="7" t="s">
        <v>141</v>
      </c>
      <c r="D15" s="108"/>
      <c r="E15" s="108"/>
      <c r="F15" s="19"/>
      <c r="G15" s="2"/>
      <c r="H15" s="77">
        <v>5</v>
      </c>
      <c r="I15" s="7" t="s">
        <v>141</v>
      </c>
      <c r="J15" s="108"/>
      <c r="K15" s="108"/>
      <c r="L15" s="19"/>
      <c r="O15" s="77">
        <v>5</v>
      </c>
      <c r="P15" s="7" t="s">
        <v>141</v>
      </c>
      <c r="Q15" s="108"/>
      <c r="R15" s="108"/>
      <c r="S15" s="19"/>
      <c r="T15" s="2"/>
      <c r="U15" s="77">
        <v>5</v>
      </c>
      <c r="V15" s="7" t="s">
        <v>141</v>
      </c>
      <c r="W15" s="108"/>
      <c r="X15" s="108"/>
      <c r="Y15" s="19"/>
      <c r="AB15" s="77">
        <v>5</v>
      </c>
      <c r="AC15" s="7" t="s">
        <v>141</v>
      </c>
      <c r="AD15" s="108"/>
      <c r="AE15" s="108"/>
      <c r="AF15" s="19"/>
      <c r="AG15" s="2"/>
      <c r="AH15" s="77">
        <v>5</v>
      </c>
      <c r="AI15" s="7" t="s">
        <v>141</v>
      </c>
      <c r="AJ15" s="108"/>
      <c r="AK15" s="108"/>
      <c r="AL15" s="19"/>
    </row>
    <row r="16" spans="2:39" ht="28.95" customHeight="1" thickBot="1" x14ac:dyDescent="0.5">
      <c r="B16" s="107"/>
      <c r="C16" s="11" t="s">
        <v>142</v>
      </c>
      <c r="D16" s="109"/>
      <c r="E16" s="109"/>
      <c r="F16" s="14" t="e">
        <f>VLOOKUP(D36,呼称データ!A2:B53,2,FALSE)</f>
        <v>#N/A</v>
      </c>
      <c r="G16" s="2"/>
      <c r="H16" s="107"/>
      <c r="I16" s="11" t="s">
        <v>142</v>
      </c>
      <c r="J16" s="109"/>
      <c r="K16" s="109"/>
      <c r="L16" s="14" t="e">
        <f>VLOOKUP(D36,呼称データ!A2:B53,2,FALSE)</f>
        <v>#N/A</v>
      </c>
      <c r="O16" s="107"/>
      <c r="P16" s="11" t="s">
        <v>142</v>
      </c>
      <c r="Q16" s="109"/>
      <c r="R16" s="109"/>
      <c r="S16" s="14" t="e">
        <f>VLOOKUP(D36,呼称データ!A2:B53,2,FALSE)</f>
        <v>#N/A</v>
      </c>
      <c r="T16" s="2"/>
      <c r="U16" s="107"/>
      <c r="V16" s="11" t="s">
        <v>142</v>
      </c>
      <c r="W16" s="109"/>
      <c r="X16" s="109"/>
      <c r="Y16" s="14" t="e">
        <f>VLOOKUP(D36,呼称データ!A2:B53,2,FALSE)</f>
        <v>#N/A</v>
      </c>
      <c r="AB16" s="107"/>
      <c r="AC16" s="11" t="s">
        <v>142</v>
      </c>
      <c r="AD16" s="109"/>
      <c r="AE16" s="109"/>
      <c r="AF16" s="14" t="e">
        <f>VLOOKUP(D36,呼称データ!A2:B53,2,FALSE)</f>
        <v>#N/A</v>
      </c>
      <c r="AG16" s="2"/>
      <c r="AH16" s="107"/>
      <c r="AI16" s="11" t="s">
        <v>142</v>
      </c>
      <c r="AJ16" s="109"/>
      <c r="AK16" s="109"/>
      <c r="AL16" s="14" t="e">
        <f>VLOOKUP(D36,呼称データ!A2:B53,2,FALSE)</f>
        <v>#N/A</v>
      </c>
    </row>
    <row r="17" spans="2:38" x14ac:dyDescent="0.45">
      <c r="B17" s="77">
        <v>6</v>
      </c>
      <c r="C17" s="7" t="s">
        <v>141</v>
      </c>
      <c r="D17" s="108"/>
      <c r="E17" s="108"/>
      <c r="F17" s="19"/>
      <c r="G17" s="2"/>
      <c r="H17" s="77">
        <v>6</v>
      </c>
      <c r="I17" s="7" t="s">
        <v>141</v>
      </c>
      <c r="J17" s="108"/>
      <c r="K17" s="108"/>
      <c r="L17" s="19"/>
      <c r="O17" s="77">
        <v>6</v>
      </c>
      <c r="P17" s="7" t="s">
        <v>141</v>
      </c>
      <c r="Q17" s="108"/>
      <c r="R17" s="108"/>
      <c r="S17" s="19"/>
      <c r="T17" s="2"/>
      <c r="U17" s="77">
        <v>6</v>
      </c>
      <c r="V17" s="7" t="s">
        <v>141</v>
      </c>
      <c r="W17" s="108"/>
      <c r="X17" s="108"/>
      <c r="Y17" s="19"/>
      <c r="AB17" s="77">
        <v>6</v>
      </c>
      <c r="AC17" s="7" t="s">
        <v>141</v>
      </c>
      <c r="AD17" s="108"/>
      <c r="AE17" s="108"/>
      <c r="AF17" s="19"/>
      <c r="AG17" s="2"/>
      <c r="AH17" s="77">
        <v>6</v>
      </c>
      <c r="AI17" s="7" t="s">
        <v>141</v>
      </c>
      <c r="AJ17" s="108"/>
      <c r="AK17" s="108"/>
      <c r="AL17" s="19"/>
    </row>
    <row r="18" spans="2:38" ht="28.95" customHeight="1" thickBot="1" x14ac:dyDescent="0.5">
      <c r="B18" s="107"/>
      <c r="C18" s="11" t="s">
        <v>142</v>
      </c>
      <c r="D18" s="109"/>
      <c r="E18" s="109"/>
      <c r="F18" s="14" t="e">
        <f>VLOOKUP(D36,呼称データ!A2:B53,2,FALSE)</f>
        <v>#N/A</v>
      </c>
      <c r="G18" s="2"/>
      <c r="H18" s="107"/>
      <c r="I18" s="11" t="s">
        <v>142</v>
      </c>
      <c r="J18" s="109"/>
      <c r="K18" s="109"/>
      <c r="L18" s="14" t="e">
        <f>VLOOKUP(D36,呼称データ!A2:B53,2,FALSE)</f>
        <v>#N/A</v>
      </c>
      <c r="O18" s="107"/>
      <c r="P18" s="11" t="s">
        <v>142</v>
      </c>
      <c r="Q18" s="109"/>
      <c r="R18" s="109"/>
      <c r="S18" s="14" t="e">
        <f>VLOOKUP(D36,呼称データ!A2:B53,2,FALSE)</f>
        <v>#N/A</v>
      </c>
      <c r="T18" s="2"/>
      <c r="U18" s="107"/>
      <c r="V18" s="11" t="s">
        <v>142</v>
      </c>
      <c r="W18" s="109"/>
      <c r="X18" s="109"/>
      <c r="Y18" s="14" t="e">
        <f>VLOOKUP(D36,呼称データ!A2:B53,2,FALSE)</f>
        <v>#N/A</v>
      </c>
      <c r="AB18" s="107"/>
      <c r="AC18" s="11" t="s">
        <v>142</v>
      </c>
      <c r="AD18" s="109"/>
      <c r="AE18" s="109"/>
      <c r="AF18" s="14" t="e">
        <f>VLOOKUP(D36,呼称データ!A2:B53,2,FALSE)</f>
        <v>#N/A</v>
      </c>
      <c r="AG18" s="2"/>
      <c r="AH18" s="107"/>
      <c r="AI18" s="11" t="s">
        <v>142</v>
      </c>
      <c r="AJ18" s="109"/>
      <c r="AK18" s="109"/>
      <c r="AL18" s="14" t="e">
        <f>VLOOKUP(D36,呼称データ!A2:B53,2,FALSE)</f>
        <v>#N/A</v>
      </c>
    </row>
    <row r="19" spans="2:38" x14ac:dyDescent="0.45">
      <c r="B19" s="77">
        <v>7</v>
      </c>
      <c r="C19" s="7" t="s">
        <v>141</v>
      </c>
      <c r="D19" s="108"/>
      <c r="E19" s="108"/>
      <c r="F19" s="19"/>
      <c r="G19" s="2"/>
      <c r="H19" s="77">
        <v>7</v>
      </c>
      <c r="I19" s="7" t="s">
        <v>141</v>
      </c>
      <c r="J19" s="108"/>
      <c r="K19" s="108"/>
      <c r="L19" s="19"/>
      <c r="O19" s="77">
        <v>7</v>
      </c>
      <c r="P19" s="7" t="s">
        <v>141</v>
      </c>
      <c r="Q19" s="108"/>
      <c r="R19" s="108"/>
      <c r="S19" s="19"/>
      <c r="T19" s="2"/>
      <c r="U19" s="77">
        <v>7</v>
      </c>
      <c r="V19" s="7" t="s">
        <v>141</v>
      </c>
      <c r="W19" s="108"/>
      <c r="X19" s="108"/>
      <c r="Y19" s="19"/>
      <c r="AB19" s="77">
        <v>7</v>
      </c>
      <c r="AC19" s="7" t="s">
        <v>141</v>
      </c>
      <c r="AD19" s="108"/>
      <c r="AE19" s="108"/>
      <c r="AF19" s="19"/>
      <c r="AG19" s="2"/>
      <c r="AH19" s="77">
        <v>7</v>
      </c>
      <c r="AI19" s="7" t="s">
        <v>141</v>
      </c>
      <c r="AJ19" s="108"/>
      <c r="AK19" s="108"/>
      <c r="AL19" s="19"/>
    </row>
    <row r="20" spans="2:38" ht="28.95" customHeight="1" thickBot="1" x14ac:dyDescent="0.5">
      <c r="B20" s="107"/>
      <c r="C20" s="11" t="s">
        <v>142</v>
      </c>
      <c r="D20" s="109"/>
      <c r="E20" s="109"/>
      <c r="F20" s="14" t="e">
        <f>VLOOKUP(D36,呼称データ!A2:B53,2,FALSE)</f>
        <v>#N/A</v>
      </c>
      <c r="G20" s="2"/>
      <c r="H20" s="107"/>
      <c r="I20" s="11" t="s">
        <v>142</v>
      </c>
      <c r="J20" s="109"/>
      <c r="K20" s="109"/>
      <c r="L20" s="14" t="e">
        <f>VLOOKUP(D36,呼称データ!A2:B53,2,FALSE)</f>
        <v>#N/A</v>
      </c>
      <c r="O20" s="107"/>
      <c r="P20" s="11" t="s">
        <v>142</v>
      </c>
      <c r="Q20" s="109"/>
      <c r="R20" s="109"/>
      <c r="S20" s="14" t="e">
        <f>VLOOKUP(D36,呼称データ!A2:B53,2,FALSE)</f>
        <v>#N/A</v>
      </c>
      <c r="T20" s="2"/>
      <c r="U20" s="107"/>
      <c r="V20" s="11" t="s">
        <v>142</v>
      </c>
      <c r="W20" s="109"/>
      <c r="X20" s="109"/>
      <c r="Y20" s="14" t="e">
        <f>VLOOKUP(D36,呼称データ!A2:B53,2,FALSE)</f>
        <v>#N/A</v>
      </c>
      <c r="AB20" s="107"/>
      <c r="AC20" s="11" t="s">
        <v>142</v>
      </c>
      <c r="AD20" s="109"/>
      <c r="AE20" s="109"/>
      <c r="AF20" s="14" t="e">
        <f>VLOOKUP(D36,呼称データ!A2:B53,2,FALSE)</f>
        <v>#N/A</v>
      </c>
      <c r="AG20" s="2"/>
      <c r="AH20" s="107"/>
      <c r="AI20" s="11" t="s">
        <v>142</v>
      </c>
      <c r="AJ20" s="109"/>
      <c r="AK20" s="109"/>
      <c r="AL20" s="14" t="e">
        <f>VLOOKUP(D36,呼称データ!A2:B53,2,FALSE)</f>
        <v>#N/A</v>
      </c>
    </row>
    <row r="21" spans="2:38" x14ac:dyDescent="0.45">
      <c r="B21" s="77">
        <v>8</v>
      </c>
      <c r="C21" s="7" t="s">
        <v>141</v>
      </c>
      <c r="D21" s="108"/>
      <c r="E21" s="108"/>
      <c r="F21" s="19"/>
      <c r="G21" s="2"/>
      <c r="H21" s="77">
        <v>8</v>
      </c>
      <c r="I21" s="7" t="s">
        <v>141</v>
      </c>
      <c r="J21" s="108"/>
      <c r="K21" s="108"/>
      <c r="L21" s="19"/>
      <c r="O21" s="77">
        <v>8</v>
      </c>
      <c r="P21" s="7" t="s">
        <v>141</v>
      </c>
      <c r="Q21" s="108"/>
      <c r="R21" s="108"/>
      <c r="S21" s="19"/>
      <c r="T21" s="2"/>
      <c r="U21" s="77">
        <v>8</v>
      </c>
      <c r="V21" s="7" t="s">
        <v>141</v>
      </c>
      <c r="W21" s="108"/>
      <c r="X21" s="108"/>
      <c r="Y21" s="19"/>
      <c r="AB21" s="77">
        <v>8</v>
      </c>
      <c r="AC21" s="7" t="s">
        <v>141</v>
      </c>
      <c r="AD21" s="108"/>
      <c r="AE21" s="108"/>
      <c r="AF21" s="19"/>
      <c r="AG21" s="2"/>
      <c r="AH21" s="77">
        <v>8</v>
      </c>
      <c r="AI21" s="7" t="s">
        <v>141</v>
      </c>
      <c r="AJ21" s="108"/>
      <c r="AK21" s="108"/>
      <c r="AL21" s="19"/>
    </row>
    <row r="22" spans="2:38" ht="28.95" customHeight="1" thickBot="1" x14ac:dyDescent="0.5">
      <c r="B22" s="107"/>
      <c r="C22" s="11" t="s">
        <v>142</v>
      </c>
      <c r="D22" s="109"/>
      <c r="E22" s="109"/>
      <c r="F22" s="14" t="e">
        <f>VLOOKUP(D36,呼称データ!A2:B53,2,FALSE)</f>
        <v>#N/A</v>
      </c>
      <c r="G22" s="2"/>
      <c r="H22" s="107"/>
      <c r="I22" s="11" t="s">
        <v>142</v>
      </c>
      <c r="J22" s="109"/>
      <c r="K22" s="109"/>
      <c r="L22" s="14" t="e">
        <f>VLOOKUP(D36,呼称データ!A2:B53,2,FALSE)</f>
        <v>#N/A</v>
      </c>
      <c r="O22" s="107"/>
      <c r="P22" s="11" t="s">
        <v>142</v>
      </c>
      <c r="Q22" s="109"/>
      <c r="R22" s="109"/>
      <c r="S22" s="14" t="e">
        <f>VLOOKUP(D36,呼称データ!A2:B53,2,FALSE)</f>
        <v>#N/A</v>
      </c>
      <c r="T22" s="2"/>
      <c r="U22" s="107"/>
      <c r="V22" s="11" t="s">
        <v>142</v>
      </c>
      <c r="W22" s="109"/>
      <c r="X22" s="109"/>
      <c r="Y22" s="14" t="e">
        <f>VLOOKUP(D36,呼称データ!A2:B53,2,FALSE)</f>
        <v>#N/A</v>
      </c>
      <c r="AB22" s="107"/>
      <c r="AC22" s="11" t="s">
        <v>142</v>
      </c>
      <c r="AD22" s="109"/>
      <c r="AE22" s="109"/>
      <c r="AF22" s="14" t="e">
        <f>VLOOKUP(D36,呼称データ!A2:B53,2,FALSE)</f>
        <v>#N/A</v>
      </c>
      <c r="AG22" s="2"/>
      <c r="AH22" s="107"/>
      <c r="AI22" s="11" t="s">
        <v>142</v>
      </c>
      <c r="AJ22" s="109"/>
      <c r="AK22" s="109"/>
      <c r="AL22" s="14" t="e">
        <f>VLOOKUP(D36,呼称データ!A2:B53,2,FALSE)</f>
        <v>#N/A</v>
      </c>
    </row>
    <row r="23" spans="2:38" x14ac:dyDescent="0.45">
      <c r="B23" s="77">
        <v>9</v>
      </c>
      <c r="C23" s="7" t="s">
        <v>141</v>
      </c>
      <c r="D23" s="108"/>
      <c r="E23" s="108"/>
      <c r="F23" s="19"/>
      <c r="G23" s="2"/>
      <c r="H23" s="77">
        <v>9</v>
      </c>
      <c r="I23" s="7" t="s">
        <v>141</v>
      </c>
      <c r="J23" s="108"/>
      <c r="K23" s="108"/>
      <c r="L23" s="19"/>
      <c r="O23" s="77">
        <v>9</v>
      </c>
      <c r="P23" s="7" t="s">
        <v>141</v>
      </c>
      <c r="Q23" s="108"/>
      <c r="R23" s="108"/>
      <c r="S23" s="19"/>
      <c r="T23" s="2"/>
      <c r="U23" s="77">
        <v>9</v>
      </c>
      <c r="V23" s="7" t="s">
        <v>141</v>
      </c>
      <c r="W23" s="108"/>
      <c r="X23" s="108"/>
      <c r="Y23" s="19"/>
      <c r="AB23" s="77">
        <v>9</v>
      </c>
      <c r="AC23" s="7" t="s">
        <v>141</v>
      </c>
      <c r="AD23" s="108"/>
      <c r="AE23" s="108"/>
      <c r="AF23" s="19"/>
      <c r="AG23" s="2"/>
      <c r="AH23" s="77">
        <v>9</v>
      </c>
      <c r="AI23" s="7" t="s">
        <v>141</v>
      </c>
      <c r="AJ23" s="108"/>
      <c r="AK23" s="108"/>
      <c r="AL23" s="19"/>
    </row>
    <row r="24" spans="2:38" ht="28.95" customHeight="1" thickBot="1" x14ac:dyDescent="0.5">
      <c r="B24" s="107"/>
      <c r="C24" s="11" t="s">
        <v>142</v>
      </c>
      <c r="D24" s="109"/>
      <c r="E24" s="109"/>
      <c r="F24" s="14" t="e">
        <f>VLOOKUP(D36,呼称データ!A2:B53,2,FALSE)</f>
        <v>#N/A</v>
      </c>
      <c r="G24" s="2"/>
      <c r="H24" s="107"/>
      <c r="I24" s="11" t="s">
        <v>142</v>
      </c>
      <c r="J24" s="109"/>
      <c r="K24" s="109"/>
      <c r="L24" s="14" t="e">
        <f>VLOOKUP(D36,呼称データ!A2:B53,2,FALSE)</f>
        <v>#N/A</v>
      </c>
      <c r="O24" s="107"/>
      <c r="P24" s="11" t="s">
        <v>142</v>
      </c>
      <c r="Q24" s="109"/>
      <c r="R24" s="109"/>
      <c r="S24" s="14" t="e">
        <f>VLOOKUP(D36,呼称データ!A2:B53,2,FALSE)</f>
        <v>#N/A</v>
      </c>
      <c r="T24" s="2"/>
      <c r="U24" s="107"/>
      <c r="V24" s="11" t="s">
        <v>142</v>
      </c>
      <c r="W24" s="109"/>
      <c r="X24" s="109"/>
      <c r="Y24" s="14" t="e">
        <f>VLOOKUP(D36,呼称データ!A2:B53,2,FALSE)</f>
        <v>#N/A</v>
      </c>
      <c r="AB24" s="107"/>
      <c r="AC24" s="11" t="s">
        <v>142</v>
      </c>
      <c r="AD24" s="109"/>
      <c r="AE24" s="109"/>
      <c r="AF24" s="14" t="e">
        <f>VLOOKUP(D36,呼称データ!A2:B53,2,FALSE)</f>
        <v>#N/A</v>
      </c>
      <c r="AG24" s="2"/>
      <c r="AH24" s="107"/>
      <c r="AI24" s="11" t="s">
        <v>142</v>
      </c>
      <c r="AJ24" s="109"/>
      <c r="AK24" s="109"/>
      <c r="AL24" s="14" t="e">
        <f>VLOOKUP(D36,呼称データ!A2:B53,2,FALSE)</f>
        <v>#N/A</v>
      </c>
    </row>
    <row r="25" spans="2:38" x14ac:dyDescent="0.45">
      <c r="B25" s="77">
        <v>10</v>
      </c>
      <c r="C25" s="7" t="s">
        <v>141</v>
      </c>
      <c r="D25" s="108"/>
      <c r="E25" s="108"/>
      <c r="F25" s="19"/>
      <c r="G25" s="2"/>
      <c r="H25" s="77">
        <v>10</v>
      </c>
      <c r="I25" s="7" t="s">
        <v>141</v>
      </c>
      <c r="J25" s="108"/>
      <c r="K25" s="108"/>
      <c r="L25" s="19"/>
      <c r="O25" s="77">
        <v>10</v>
      </c>
      <c r="P25" s="7" t="s">
        <v>141</v>
      </c>
      <c r="Q25" s="108"/>
      <c r="R25" s="108"/>
      <c r="S25" s="19"/>
      <c r="T25" s="2"/>
      <c r="U25" s="77">
        <v>10</v>
      </c>
      <c r="V25" s="7" t="s">
        <v>141</v>
      </c>
      <c r="W25" s="108"/>
      <c r="X25" s="108"/>
      <c r="Y25" s="19"/>
      <c r="AB25" s="77">
        <v>10</v>
      </c>
      <c r="AC25" s="7" t="s">
        <v>141</v>
      </c>
      <c r="AD25" s="108"/>
      <c r="AE25" s="108"/>
      <c r="AF25" s="19"/>
      <c r="AG25" s="2"/>
      <c r="AH25" s="77">
        <v>10</v>
      </c>
      <c r="AI25" s="7" t="s">
        <v>141</v>
      </c>
      <c r="AJ25" s="108"/>
      <c r="AK25" s="108"/>
      <c r="AL25" s="19"/>
    </row>
    <row r="26" spans="2:38" ht="28.95" customHeight="1" thickBot="1" x14ac:dyDescent="0.5">
      <c r="B26" s="107"/>
      <c r="C26" s="11" t="s">
        <v>142</v>
      </c>
      <c r="D26" s="109"/>
      <c r="E26" s="109"/>
      <c r="F26" s="14" t="e">
        <f>VLOOKUP(D36,呼称データ!A2:B53,2,FALSE)</f>
        <v>#N/A</v>
      </c>
      <c r="G26" s="2"/>
      <c r="H26" s="107"/>
      <c r="I26" s="11" t="s">
        <v>142</v>
      </c>
      <c r="J26" s="109"/>
      <c r="K26" s="109"/>
      <c r="L26" s="14" t="e">
        <f>VLOOKUP(D36,呼称データ!A2:B53,2,FALSE)</f>
        <v>#N/A</v>
      </c>
      <c r="O26" s="107"/>
      <c r="P26" s="11" t="s">
        <v>142</v>
      </c>
      <c r="Q26" s="109"/>
      <c r="R26" s="109"/>
      <c r="S26" s="14" t="e">
        <f>VLOOKUP(D36,呼称データ!A2:B53,2,FALSE)</f>
        <v>#N/A</v>
      </c>
      <c r="T26" s="2"/>
      <c r="U26" s="107"/>
      <c r="V26" s="11" t="s">
        <v>142</v>
      </c>
      <c r="W26" s="109"/>
      <c r="X26" s="109"/>
      <c r="Y26" s="14" t="e">
        <f>VLOOKUP(D36,呼称データ!A2:B53,2,FALSE)</f>
        <v>#N/A</v>
      </c>
      <c r="AB26" s="107"/>
      <c r="AC26" s="11" t="s">
        <v>142</v>
      </c>
      <c r="AD26" s="109"/>
      <c r="AE26" s="109"/>
      <c r="AF26" s="14" t="e">
        <f>VLOOKUP(D36,呼称データ!A2:B53,2,FALSE)</f>
        <v>#N/A</v>
      </c>
      <c r="AG26" s="2"/>
      <c r="AH26" s="107"/>
      <c r="AI26" s="11" t="s">
        <v>142</v>
      </c>
      <c r="AJ26" s="109"/>
      <c r="AK26" s="109"/>
      <c r="AL26" s="14" t="e">
        <f>VLOOKUP(D36,呼称データ!A2:B53,2,FALSE)</f>
        <v>#N/A</v>
      </c>
    </row>
    <row r="27" spans="2:38" x14ac:dyDescent="0.45">
      <c r="B27" s="77">
        <v>11</v>
      </c>
      <c r="C27" s="7" t="s">
        <v>141</v>
      </c>
      <c r="D27" s="108"/>
      <c r="E27" s="108"/>
      <c r="F27" s="19"/>
      <c r="G27" s="2"/>
      <c r="H27" s="77">
        <v>11</v>
      </c>
      <c r="I27" s="7" t="s">
        <v>141</v>
      </c>
      <c r="J27" s="108"/>
      <c r="K27" s="108"/>
      <c r="L27" s="19"/>
      <c r="O27" s="77">
        <v>11</v>
      </c>
      <c r="P27" s="7" t="s">
        <v>141</v>
      </c>
      <c r="Q27" s="108"/>
      <c r="R27" s="108"/>
      <c r="S27" s="19"/>
      <c r="T27" s="2"/>
      <c r="U27" s="77">
        <v>11</v>
      </c>
      <c r="V27" s="7" t="s">
        <v>141</v>
      </c>
      <c r="W27" s="108"/>
      <c r="X27" s="108"/>
      <c r="Y27" s="19"/>
      <c r="AB27" s="77">
        <v>11</v>
      </c>
      <c r="AC27" s="7" t="s">
        <v>141</v>
      </c>
      <c r="AD27" s="108"/>
      <c r="AE27" s="108"/>
      <c r="AF27" s="19"/>
      <c r="AG27" s="2"/>
      <c r="AH27" s="77">
        <v>11</v>
      </c>
      <c r="AI27" s="7" t="s">
        <v>141</v>
      </c>
      <c r="AJ27" s="108"/>
      <c r="AK27" s="108"/>
      <c r="AL27" s="19"/>
    </row>
    <row r="28" spans="2:38" ht="28.95" customHeight="1" thickBot="1" x14ac:dyDescent="0.5">
      <c r="B28" s="107"/>
      <c r="C28" s="11" t="s">
        <v>142</v>
      </c>
      <c r="D28" s="109"/>
      <c r="E28" s="109"/>
      <c r="F28" s="14" t="e">
        <f>VLOOKUP(D36,呼称データ!A2:B53,2,FALSE)</f>
        <v>#N/A</v>
      </c>
      <c r="G28" s="2"/>
      <c r="H28" s="107"/>
      <c r="I28" s="11" t="s">
        <v>142</v>
      </c>
      <c r="J28" s="109"/>
      <c r="K28" s="109"/>
      <c r="L28" s="14" t="e">
        <f>VLOOKUP(D36,呼称データ!A2:B53,2,FALSE)</f>
        <v>#N/A</v>
      </c>
      <c r="O28" s="107"/>
      <c r="P28" s="11" t="s">
        <v>142</v>
      </c>
      <c r="Q28" s="109"/>
      <c r="R28" s="109"/>
      <c r="S28" s="14" t="e">
        <f>VLOOKUP(D36,呼称データ!A2:B53,2,FALSE)</f>
        <v>#N/A</v>
      </c>
      <c r="T28" s="2"/>
      <c r="U28" s="107"/>
      <c r="V28" s="11" t="s">
        <v>142</v>
      </c>
      <c r="W28" s="109"/>
      <c r="X28" s="109"/>
      <c r="Y28" s="14" t="e">
        <f>VLOOKUP(D36,呼称データ!A2:B53,2,FALSE)</f>
        <v>#N/A</v>
      </c>
      <c r="AB28" s="107"/>
      <c r="AC28" s="11" t="s">
        <v>142</v>
      </c>
      <c r="AD28" s="109"/>
      <c r="AE28" s="109"/>
      <c r="AF28" s="14" t="e">
        <f>VLOOKUP(D36,呼称データ!A2:B53,2,FALSE)</f>
        <v>#N/A</v>
      </c>
      <c r="AG28" s="2"/>
      <c r="AH28" s="107"/>
      <c r="AI28" s="11" t="s">
        <v>142</v>
      </c>
      <c r="AJ28" s="109"/>
      <c r="AK28" s="109"/>
      <c r="AL28" s="14" t="e">
        <f>VLOOKUP(D36,呼称データ!A2:B53,2,FALSE)</f>
        <v>#N/A</v>
      </c>
    </row>
    <row r="29" spans="2:38" x14ac:dyDescent="0.45">
      <c r="B29" s="77">
        <v>12</v>
      </c>
      <c r="C29" s="7" t="s">
        <v>141</v>
      </c>
      <c r="D29" s="108"/>
      <c r="E29" s="108"/>
      <c r="F29" s="19"/>
      <c r="G29" s="2"/>
      <c r="H29" s="77">
        <v>12</v>
      </c>
      <c r="I29" s="7" t="s">
        <v>141</v>
      </c>
      <c r="J29" s="108"/>
      <c r="K29" s="108"/>
      <c r="L29" s="19"/>
      <c r="O29" s="77">
        <v>12</v>
      </c>
      <c r="P29" s="7" t="s">
        <v>141</v>
      </c>
      <c r="Q29" s="108"/>
      <c r="R29" s="108"/>
      <c r="S29" s="19"/>
      <c r="T29" s="2"/>
      <c r="U29" s="77">
        <v>12</v>
      </c>
      <c r="V29" s="7" t="s">
        <v>141</v>
      </c>
      <c r="W29" s="108"/>
      <c r="X29" s="108"/>
      <c r="Y29" s="19"/>
      <c r="AB29" s="77">
        <v>12</v>
      </c>
      <c r="AC29" s="7" t="s">
        <v>141</v>
      </c>
      <c r="AD29" s="108"/>
      <c r="AE29" s="108"/>
      <c r="AF29" s="19"/>
      <c r="AG29" s="2"/>
      <c r="AH29" s="77">
        <v>12</v>
      </c>
      <c r="AI29" s="7" t="s">
        <v>141</v>
      </c>
      <c r="AJ29" s="108"/>
      <c r="AK29" s="108"/>
      <c r="AL29" s="19"/>
    </row>
    <row r="30" spans="2:38" ht="28.95" customHeight="1" thickBot="1" x14ac:dyDescent="0.5">
      <c r="B30" s="107"/>
      <c r="C30" s="11" t="s">
        <v>142</v>
      </c>
      <c r="D30" s="109"/>
      <c r="E30" s="109"/>
      <c r="F30" s="14" t="e">
        <f>VLOOKUP(D36,呼称データ!A2:B53,2,FALSE)</f>
        <v>#N/A</v>
      </c>
      <c r="G30" s="2"/>
      <c r="H30" s="107"/>
      <c r="I30" s="11" t="s">
        <v>142</v>
      </c>
      <c r="J30" s="109"/>
      <c r="K30" s="109"/>
      <c r="L30" s="14" t="e">
        <f>VLOOKUP(D36,呼称データ!A2:B53,2,FALSE)</f>
        <v>#N/A</v>
      </c>
      <c r="O30" s="107"/>
      <c r="P30" s="11" t="s">
        <v>142</v>
      </c>
      <c r="Q30" s="109"/>
      <c r="R30" s="109"/>
      <c r="S30" s="14" t="e">
        <f>VLOOKUP(D36,呼称データ!A2:B53,2,FALSE)</f>
        <v>#N/A</v>
      </c>
      <c r="T30" s="2"/>
      <c r="U30" s="107"/>
      <c r="V30" s="11" t="s">
        <v>142</v>
      </c>
      <c r="W30" s="109"/>
      <c r="X30" s="109"/>
      <c r="Y30" s="14" t="e">
        <f>VLOOKUP(D36,呼称データ!A2:B53,2,FALSE)</f>
        <v>#N/A</v>
      </c>
      <c r="AB30" s="107"/>
      <c r="AC30" s="11" t="s">
        <v>142</v>
      </c>
      <c r="AD30" s="109"/>
      <c r="AE30" s="109"/>
      <c r="AF30" s="14" t="e">
        <f>VLOOKUP(D36,呼称データ!A2:B53,2,FALSE)</f>
        <v>#N/A</v>
      </c>
      <c r="AG30" s="2"/>
      <c r="AH30" s="107"/>
      <c r="AI30" s="11" t="s">
        <v>142</v>
      </c>
      <c r="AJ30" s="109"/>
      <c r="AK30" s="109"/>
      <c r="AL30" s="14" t="e">
        <f>VLOOKUP(D36,呼称データ!A2:B53,2,FALSE)</f>
        <v>#N/A</v>
      </c>
    </row>
    <row r="31" spans="2:38" x14ac:dyDescent="0.45">
      <c r="B31" s="77">
        <v>13</v>
      </c>
      <c r="C31" s="7" t="s">
        <v>141</v>
      </c>
      <c r="D31" s="108"/>
      <c r="E31" s="108"/>
      <c r="F31" s="19"/>
      <c r="G31" s="2"/>
      <c r="H31" s="77">
        <v>13</v>
      </c>
      <c r="I31" s="7" t="s">
        <v>141</v>
      </c>
      <c r="J31" s="108"/>
      <c r="K31" s="108"/>
      <c r="L31" s="19"/>
      <c r="O31" s="77">
        <v>13</v>
      </c>
      <c r="P31" s="7" t="s">
        <v>141</v>
      </c>
      <c r="Q31" s="108"/>
      <c r="R31" s="108"/>
      <c r="S31" s="19"/>
      <c r="T31" s="2"/>
      <c r="U31" s="77">
        <v>13</v>
      </c>
      <c r="V31" s="7" t="s">
        <v>141</v>
      </c>
      <c r="W31" s="108"/>
      <c r="X31" s="108"/>
      <c r="Y31" s="19"/>
      <c r="AB31" s="77">
        <v>13</v>
      </c>
      <c r="AC31" s="7" t="s">
        <v>141</v>
      </c>
      <c r="AD31" s="108"/>
      <c r="AE31" s="108"/>
      <c r="AF31" s="19"/>
      <c r="AG31" s="2"/>
      <c r="AH31" s="77">
        <v>13</v>
      </c>
      <c r="AI31" s="7" t="s">
        <v>141</v>
      </c>
      <c r="AJ31" s="108"/>
      <c r="AK31" s="108"/>
      <c r="AL31" s="19"/>
    </row>
    <row r="32" spans="2:38" ht="28.95" customHeight="1" thickBot="1" x14ac:dyDescent="0.5">
      <c r="B32" s="107"/>
      <c r="C32" s="11" t="s">
        <v>142</v>
      </c>
      <c r="D32" s="109"/>
      <c r="E32" s="109"/>
      <c r="F32" s="14" t="e">
        <f>VLOOKUP(D36,呼称データ!A2:B53,2,FALSE)</f>
        <v>#N/A</v>
      </c>
      <c r="G32" s="2"/>
      <c r="H32" s="107"/>
      <c r="I32" s="11" t="s">
        <v>142</v>
      </c>
      <c r="J32" s="109"/>
      <c r="K32" s="109"/>
      <c r="L32" s="14" t="e">
        <f>VLOOKUP(D36,呼称データ!A2:B53,2,FALSE)</f>
        <v>#N/A</v>
      </c>
      <c r="O32" s="107"/>
      <c r="P32" s="11" t="s">
        <v>142</v>
      </c>
      <c r="Q32" s="109"/>
      <c r="R32" s="109"/>
      <c r="S32" s="14" t="e">
        <f>VLOOKUP(D36,呼称データ!A2:B53,2,FALSE)</f>
        <v>#N/A</v>
      </c>
      <c r="T32" s="2"/>
      <c r="U32" s="107"/>
      <c r="V32" s="11" t="s">
        <v>142</v>
      </c>
      <c r="W32" s="109"/>
      <c r="X32" s="109"/>
      <c r="Y32" s="14" t="e">
        <f>VLOOKUP(D36,呼称データ!A2:B53,2,FALSE)</f>
        <v>#N/A</v>
      </c>
      <c r="AB32" s="107"/>
      <c r="AC32" s="11" t="s">
        <v>142</v>
      </c>
      <c r="AD32" s="109"/>
      <c r="AE32" s="109"/>
      <c r="AF32" s="14" t="e">
        <f>VLOOKUP(D36,呼称データ!A2:B53,2,FALSE)</f>
        <v>#N/A</v>
      </c>
      <c r="AG32" s="2"/>
      <c r="AH32" s="107"/>
      <c r="AI32" s="11" t="s">
        <v>142</v>
      </c>
      <c r="AJ32" s="109"/>
      <c r="AK32" s="109"/>
      <c r="AL32" s="14" t="e">
        <f>VLOOKUP(D36,呼称データ!A2:B53,2,FALSE)</f>
        <v>#N/A</v>
      </c>
    </row>
    <row r="33" spans="2:38" x14ac:dyDescent="0.45">
      <c r="B33" s="77">
        <v>14</v>
      </c>
      <c r="C33" s="7" t="s">
        <v>141</v>
      </c>
      <c r="D33" s="108"/>
      <c r="E33" s="108"/>
      <c r="F33" s="19"/>
      <c r="G33" s="2"/>
      <c r="H33" s="77">
        <v>14</v>
      </c>
      <c r="I33" s="7" t="s">
        <v>141</v>
      </c>
      <c r="J33" s="108"/>
      <c r="K33" s="108"/>
      <c r="L33" s="19"/>
      <c r="O33" s="77">
        <v>14</v>
      </c>
      <c r="P33" s="7" t="s">
        <v>141</v>
      </c>
      <c r="Q33" s="108"/>
      <c r="R33" s="108"/>
      <c r="S33" s="19"/>
      <c r="T33" s="2"/>
      <c r="U33" s="77">
        <v>14</v>
      </c>
      <c r="V33" s="7" t="s">
        <v>141</v>
      </c>
      <c r="W33" s="108"/>
      <c r="X33" s="108"/>
      <c r="Y33" s="19"/>
      <c r="AB33" s="77">
        <v>14</v>
      </c>
      <c r="AC33" s="7" t="s">
        <v>141</v>
      </c>
      <c r="AD33" s="108"/>
      <c r="AE33" s="108"/>
      <c r="AF33" s="19"/>
      <c r="AG33" s="2"/>
      <c r="AH33" s="77">
        <v>14</v>
      </c>
      <c r="AI33" s="7" t="s">
        <v>141</v>
      </c>
      <c r="AJ33" s="108"/>
      <c r="AK33" s="108"/>
      <c r="AL33" s="19"/>
    </row>
    <row r="34" spans="2:38" ht="28.95" customHeight="1" thickBot="1" x14ac:dyDescent="0.5">
      <c r="B34" s="107"/>
      <c r="C34" s="11" t="s">
        <v>142</v>
      </c>
      <c r="D34" s="109"/>
      <c r="E34" s="109"/>
      <c r="F34" s="14" t="e">
        <f>VLOOKUP(D36,呼称データ!A2:B53,2,FALSE)</f>
        <v>#N/A</v>
      </c>
      <c r="G34" s="2"/>
      <c r="H34" s="107"/>
      <c r="I34" s="11" t="s">
        <v>142</v>
      </c>
      <c r="J34" s="109"/>
      <c r="K34" s="109"/>
      <c r="L34" s="14" t="e">
        <f>VLOOKUP(D36,呼称データ!A2:B53,2,FALSE)</f>
        <v>#N/A</v>
      </c>
      <c r="O34" s="107"/>
      <c r="P34" s="11" t="s">
        <v>142</v>
      </c>
      <c r="Q34" s="109"/>
      <c r="R34" s="109"/>
      <c r="S34" s="14" t="e">
        <f>VLOOKUP(D36,呼称データ!A2:B53,2,FALSE)</f>
        <v>#N/A</v>
      </c>
      <c r="T34" s="2"/>
      <c r="U34" s="107"/>
      <c r="V34" s="11" t="s">
        <v>142</v>
      </c>
      <c r="W34" s="109"/>
      <c r="X34" s="109"/>
      <c r="Y34" s="14" t="e">
        <f>VLOOKUP(D36,呼称データ!A2:B53,2,FALSE)</f>
        <v>#N/A</v>
      </c>
      <c r="AB34" s="107"/>
      <c r="AC34" s="11" t="s">
        <v>142</v>
      </c>
      <c r="AD34" s="109"/>
      <c r="AE34" s="109"/>
      <c r="AF34" s="14" t="e">
        <f>VLOOKUP(D36,呼称データ!A2:B53,2,FALSE)</f>
        <v>#N/A</v>
      </c>
      <c r="AG34" s="2"/>
      <c r="AH34" s="107"/>
      <c r="AI34" s="11" t="s">
        <v>142</v>
      </c>
      <c r="AJ34" s="109"/>
      <c r="AK34" s="109"/>
      <c r="AL34" s="14" t="e">
        <f>VLOOKUP(D36,呼称データ!A2:B53,2,FALSE)</f>
        <v>#N/A</v>
      </c>
    </row>
    <row r="35" spans="2:38" x14ac:dyDescent="0.45">
      <c r="B35" s="5"/>
      <c r="C35" s="4"/>
      <c r="D35" s="4"/>
      <c r="E35" s="2"/>
      <c r="F35" s="2"/>
      <c r="G35" s="2"/>
      <c r="H35" s="2"/>
      <c r="I35" s="2"/>
      <c r="J35" s="2"/>
      <c r="K35" s="2"/>
      <c r="L35" s="2"/>
      <c r="O35" s="5"/>
      <c r="P35" s="4"/>
      <c r="Q35" s="4"/>
      <c r="R35" s="2"/>
      <c r="S35" s="2"/>
      <c r="T35" s="2"/>
      <c r="U35" s="2"/>
      <c r="V35" s="2"/>
      <c r="W35" s="2"/>
      <c r="X35" s="2"/>
      <c r="Y35" s="2"/>
      <c r="AB35" s="5"/>
      <c r="AC35" s="4"/>
      <c r="AD35" s="4"/>
      <c r="AE35" s="2"/>
      <c r="AF35" s="2"/>
      <c r="AG35" s="2"/>
      <c r="AH35" s="2"/>
      <c r="AI35" s="2"/>
      <c r="AJ35" s="2"/>
      <c r="AK35" s="2"/>
      <c r="AL35" s="2"/>
    </row>
    <row r="36" spans="2:38" ht="18.45" hidden="1" customHeight="1" thickBot="1" x14ac:dyDescent="0.5">
      <c r="D36" s="1">
        <f>参加申込書!C4</f>
        <v>0</v>
      </c>
    </row>
  </sheetData>
  <sheetProtection algorithmName="SHA-512" hashValue="dUcXKbwk5uumWQ5/lR18W34MASHtpSEcIGxGJNH+WqH7E/EuC0ceDbhUtdykWtn0YChu3itm6R0OeTUiY+B1yw==" saltValue="gV/HCbaPsOLsEOsA4a0Swg==" spinCount="100000" sheet="1" objects="1" scenarios="1"/>
  <mergeCells count="288">
    <mergeCell ref="B2:L2"/>
    <mergeCell ref="O2:Y2"/>
    <mergeCell ref="AB2:AL2"/>
    <mergeCell ref="B1:L1"/>
    <mergeCell ref="O1:Y1"/>
    <mergeCell ref="AB1:AL1"/>
    <mergeCell ref="B4:C4"/>
    <mergeCell ref="H4:I4"/>
    <mergeCell ref="O4:P4"/>
    <mergeCell ref="U4:V4"/>
    <mergeCell ref="AB4:AC4"/>
    <mergeCell ref="AH4:AI4"/>
    <mergeCell ref="B3:F3"/>
    <mergeCell ref="H3:L3"/>
    <mergeCell ref="O3:S3"/>
    <mergeCell ref="U3:Y3"/>
    <mergeCell ref="AB3:AF3"/>
    <mergeCell ref="AH3:AL3"/>
    <mergeCell ref="B5:B6"/>
    <mergeCell ref="D5:E5"/>
    <mergeCell ref="H5:H6"/>
    <mergeCell ref="J5:K5"/>
    <mergeCell ref="O5:O6"/>
    <mergeCell ref="Q5:R5"/>
    <mergeCell ref="D6:E6"/>
    <mergeCell ref="J6:K6"/>
    <mergeCell ref="Q6:R6"/>
    <mergeCell ref="U5:U6"/>
    <mergeCell ref="W5:X5"/>
    <mergeCell ref="AB5:AB6"/>
    <mergeCell ref="AD5:AE5"/>
    <mergeCell ref="AH5:AH6"/>
    <mergeCell ref="AJ5:AK5"/>
    <mergeCell ref="W6:X6"/>
    <mergeCell ref="AD6:AE6"/>
    <mergeCell ref="AJ6:AK6"/>
    <mergeCell ref="B7:B8"/>
    <mergeCell ref="D7:E7"/>
    <mergeCell ref="H7:H8"/>
    <mergeCell ref="J7:K7"/>
    <mergeCell ref="O7:O8"/>
    <mergeCell ref="Q7:R7"/>
    <mergeCell ref="D8:E8"/>
    <mergeCell ref="J8:K8"/>
    <mergeCell ref="Q8:R8"/>
    <mergeCell ref="U7:U8"/>
    <mergeCell ref="W7:X7"/>
    <mergeCell ref="AB7:AB8"/>
    <mergeCell ref="AD7:AE7"/>
    <mergeCell ref="AH7:AH8"/>
    <mergeCell ref="AJ7:AK7"/>
    <mergeCell ref="W8:X8"/>
    <mergeCell ref="AD8:AE8"/>
    <mergeCell ref="AJ8:AK8"/>
    <mergeCell ref="B9:B10"/>
    <mergeCell ref="D9:E9"/>
    <mergeCell ref="H9:H10"/>
    <mergeCell ref="J9:K9"/>
    <mergeCell ref="O9:O10"/>
    <mergeCell ref="Q9:R9"/>
    <mergeCell ref="D10:E10"/>
    <mergeCell ref="J10:K10"/>
    <mergeCell ref="Q10:R10"/>
    <mergeCell ref="U9:U10"/>
    <mergeCell ref="W9:X9"/>
    <mergeCell ref="AB9:AB10"/>
    <mergeCell ref="AD9:AE9"/>
    <mergeCell ref="AH9:AH10"/>
    <mergeCell ref="AJ9:AK9"/>
    <mergeCell ref="W10:X10"/>
    <mergeCell ref="AD10:AE10"/>
    <mergeCell ref="AJ10:AK10"/>
    <mergeCell ref="B11:B12"/>
    <mergeCell ref="D11:E11"/>
    <mergeCell ref="H11:H12"/>
    <mergeCell ref="J11:K11"/>
    <mergeCell ref="O11:O12"/>
    <mergeCell ref="Q11:R11"/>
    <mergeCell ref="D12:E12"/>
    <mergeCell ref="J12:K12"/>
    <mergeCell ref="Q12:R12"/>
    <mergeCell ref="U11:U12"/>
    <mergeCell ref="W11:X11"/>
    <mergeCell ref="AB11:AB12"/>
    <mergeCell ref="AD11:AE11"/>
    <mergeCell ref="AH11:AH12"/>
    <mergeCell ref="AJ11:AK11"/>
    <mergeCell ref="W12:X12"/>
    <mergeCell ref="AD12:AE12"/>
    <mergeCell ref="AJ12:AK12"/>
    <mergeCell ref="B13:B14"/>
    <mergeCell ref="D13:E13"/>
    <mergeCell ref="H13:H14"/>
    <mergeCell ref="J13:K13"/>
    <mergeCell ref="O13:O14"/>
    <mergeCell ref="Q13:R13"/>
    <mergeCell ref="D14:E14"/>
    <mergeCell ref="J14:K14"/>
    <mergeCell ref="Q14:R14"/>
    <mergeCell ref="U13:U14"/>
    <mergeCell ref="W13:X13"/>
    <mergeCell ref="AB13:AB14"/>
    <mergeCell ref="AD13:AE13"/>
    <mergeCell ref="AH13:AH14"/>
    <mergeCell ref="AJ13:AK13"/>
    <mergeCell ref="W14:X14"/>
    <mergeCell ref="AD14:AE14"/>
    <mergeCell ref="AJ14:AK14"/>
    <mergeCell ref="B15:B16"/>
    <mergeCell ref="D15:E15"/>
    <mergeCell ref="H15:H16"/>
    <mergeCell ref="J15:K15"/>
    <mergeCell ref="O15:O16"/>
    <mergeCell ref="Q15:R15"/>
    <mergeCell ref="D16:E16"/>
    <mergeCell ref="J16:K16"/>
    <mergeCell ref="Q16:R16"/>
    <mergeCell ref="U15:U16"/>
    <mergeCell ref="W15:X15"/>
    <mergeCell ref="AB15:AB16"/>
    <mergeCell ref="AD15:AE15"/>
    <mergeCell ref="AH15:AH16"/>
    <mergeCell ref="AJ15:AK15"/>
    <mergeCell ref="W16:X16"/>
    <mergeCell ref="AD16:AE16"/>
    <mergeCell ref="AJ16:AK16"/>
    <mergeCell ref="B17:B18"/>
    <mergeCell ref="D17:E17"/>
    <mergeCell ref="H17:H18"/>
    <mergeCell ref="J17:K17"/>
    <mergeCell ref="O17:O18"/>
    <mergeCell ref="Q17:R17"/>
    <mergeCell ref="D18:E18"/>
    <mergeCell ref="J18:K18"/>
    <mergeCell ref="Q18:R18"/>
    <mergeCell ref="U17:U18"/>
    <mergeCell ref="W17:X17"/>
    <mergeCell ref="AB17:AB18"/>
    <mergeCell ref="AD17:AE17"/>
    <mergeCell ref="AH17:AH18"/>
    <mergeCell ref="AJ17:AK17"/>
    <mergeCell ref="W18:X18"/>
    <mergeCell ref="AD18:AE18"/>
    <mergeCell ref="AJ18:AK18"/>
    <mergeCell ref="B19:B20"/>
    <mergeCell ref="D19:E19"/>
    <mergeCell ref="H19:H20"/>
    <mergeCell ref="J19:K19"/>
    <mergeCell ref="O19:O20"/>
    <mergeCell ref="Q19:R19"/>
    <mergeCell ref="D20:E20"/>
    <mergeCell ref="J20:K20"/>
    <mergeCell ref="Q20:R20"/>
    <mergeCell ref="U19:U20"/>
    <mergeCell ref="W19:X19"/>
    <mergeCell ref="AB19:AB20"/>
    <mergeCell ref="AD19:AE19"/>
    <mergeCell ref="AH19:AH20"/>
    <mergeCell ref="AJ19:AK19"/>
    <mergeCell ref="W20:X20"/>
    <mergeCell ref="AD20:AE20"/>
    <mergeCell ref="AJ20:AK20"/>
    <mergeCell ref="B21:B22"/>
    <mergeCell ref="D21:E21"/>
    <mergeCell ref="H21:H22"/>
    <mergeCell ref="J21:K21"/>
    <mergeCell ref="O21:O22"/>
    <mergeCell ref="Q21:R21"/>
    <mergeCell ref="D22:E22"/>
    <mergeCell ref="J22:K22"/>
    <mergeCell ref="Q22:R22"/>
    <mergeCell ref="U21:U22"/>
    <mergeCell ref="W21:X21"/>
    <mergeCell ref="AB21:AB22"/>
    <mergeCell ref="AD21:AE21"/>
    <mergeCell ref="AH21:AH22"/>
    <mergeCell ref="AJ21:AK21"/>
    <mergeCell ref="W22:X22"/>
    <mergeCell ref="AD22:AE22"/>
    <mergeCell ref="AJ22:AK22"/>
    <mergeCell ref="B23:B24"/>
    <mergeCell ref="D23:E23"/>
    <mergeCell ref="H23:H24"/>
    <mergeCell ref="J23:K23"/>
    <mergeCell ref="O23:O24"/>
    <mergeCell ref="Q23:R23"/>
    <mergeCell ref="D24:E24"/>
    <mergeCell ref="J24:K24"/>
    <mergeCell ref="Q24:R24"/>
    <mergeCell ref="U23:U24"/>
    <mergeCell ref="W23:X23"/>
    <mergeCell ref="AB23:AB24"/>
    <mergeCell ref="AD23:AE23"/>
    <mergeCell ref="AH23:AH24"/>
    <mergeCell ref="AJ23:AK23"/>
    <mergeCell ref="W24:X24"/>
    <mergeCell ref="AD24:AE24"/>
    <mergeCell ref="AJ24:AK24"/>
    <mergeCell ref="B25:B26"/>
    <mergeCell ref="D25:E25"/>
    <mergeCell ref="H25:H26"/>
    <mergeCell ref="J25:K25"/>
    <mergeCell ref="O25:O26"/>
    <mergeCell ref="Q25:R25"/>
    <mergeCell ref="D26:E26"/>
    <mergeCell ref="J26:K26"/>
    <mergeCell ref="Q26:R26"/>
    <mergeCell ref="U25:U26"/>
    <mergeCell ref="W25:X25"/>
    <mergeCell ref="AB25:AB26"/>
    <mergeCell ref="AD25:AE25"/>
    <mergeCell ref="AH25:AH26"/>
    <mergeCell ref="AJ25:AK25"/>
    <mergeCell ref="W26:X26"/>
    <mergeCell ref="AD26:AE26"/>
    <mergeCell ref="AJ26:AK26"/>
    <mergeCell ref="B27:B28"/>
    <mergeCell ref="D27:E27"/>
    <mergeCell ref="H27:H28"/>
    <mergeCell ref="J27:K27"/>
    <mergeCell ref="O27:O28"/>
    <mergeCell ref="Q27:R27"/>
    <mergeCell ref="D28:E28"/>
    <mergeCell ref="J28:K28"/>
    <mergeCell ref="Q28:R28"/>
    <mergeCell ref="U27:U28"/>
    <mergeCell ref="W27:X27"/>
    <mergeCell ref="AB27:AB28"/>
    <mergeCell ref="AD27:AE27"/>
    <mergeCell ref="AH27:AH28"/>
    <mergeCell ref="AJ27:AK27"/>
    <mergeCell ref="W28:X28"/>
    <mergeCell ref="AD28:AE28"/>
    <mergeCell ref="AJ28:AK28"/>
    <mergeCell ref="B29:B30"/>
    <mergeCell ref="D29:E29"/>
    <mergeCell ref="H29:H30"/>
    <mergeCell ref="J29:K29"/>
    <mergeCell ref="O29:O30"/>
    <mergeCell ref="Q29:R29"/>
    <mergeCell ref="D30:E30"/>
    <mergeCell ref="J30:K30"/>
    <mergeCell ref="Q30:R30"/>
    <mergeCell ref="U29:U30"/>
    <mergeCell ref="W29:X29"/>
    <mergeCell ref="AB29:AB30"/>
    <mergeCell ref="AD29:AE29"/>
    <mergeCell ref="AH29:AH30"/>
    <mergeCell ref="AJ29:AK29"/>
    <mergeCell ref="W30:X30"/>
    <mergeCell ref="AD30:AE30"/>
    <mergeCell ref="AJ30:AK30"/>
    <mergeCell ref="B31:B32"/>
    <mergeCell ref="D31:E31"/>
    <mergeCell ref="H31:H32"/>
    <mergeCell ref="J31:K31"/>
    <mergeCell ref="O31:O32"/>
    <mergeCell ref="Q31:R31"/>
    <mergeCell ref="D32:E32"/>
    <mergeCell ref="J32:K32"/>
    <mergeCell ref="Q32:R32"/>
    <mergeCell ref="U31:U32"/>
    <mergeCell ref="W31:X31"/>
    <mergeCell ref="AB31:AB32"/>
    <mergeCell ref="AD31:AE31"/>
    <mergeCell ref="AH31:AH32"/>
    <mergeCell ref="AJ31:AK31"/>
    <mergeCell ref="W32:X32"/>
    <mergeCell ref="AD32:AE32"/>
    <mergeCell ref="AJ32:AK32"/>
    <mergeCell ref="B33:B34"/>
    <mergeCell ref="D33:E33"/>
    <mergeCell ref="H33:H34"/>
    <mergeCell ref="J33:K33"/>
    <mergeCell ref="O33:O34"/>
    <mergeCell ref="Q33:R33"/>
    <mergeCell ref="D34:E34"/>
    <mergeCell ref="J34:K34"/>
    <mergeCell ref="Q34:R34"/>
    <mergeCell ref="U33:U34"/>
    <mergeCell ref="W33:X33"/>
    <mergeCell ref="AB33:AB34"/>
    <mergeCell ref="AD33:AE33"/>
    <mergeCell ref="AH33:AH34"/>
    <mergeCell ref="AJ33:AK33"/>
    <mergeCell ref="W34:X34"/>
    <mergeCell ref="AD34:AE34"/>
    <mergeCell ref="AJ34:AK34"/>
  </mergeCells>
  <phoneticPr fontId="1"/>
  <pageMargins left="0.7" right="0.7" top="0.75" bottom="0.75" header="0.3" footer="0.3"/>
  <pageSetup paperSize="9" scale="74" orientation="portrait" horizontalDpi="4294967293" verticalDpi="0" r:id="rId1"/>
  <colBreaks count="3" manualBreakCount="3">
    <brk id="13" max="34" man="1"/>
    <brk id="26" max="34" man="1"/>
    <brk id="3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5A52-F71A-4D1D-A4FA-3BC115159902}">
  <sheetPr>
    <tabColor rgb="FF00B050"/>
  </sheetPr>
  <dimension ref="A1:H36"/>
  <sheetViews>
    <sheetView showGridLines="0" tabSelected="1" view="pageBreakPreview" topLeftCell="A22" zoomScaleNormal="100" zoomScaleSheetLayoutView="100" workbookViewId="0">
      <selection activeCell="J33" sqref="J33"/>
    </sheetView>
  </sheetViews>
  <sheetFormatPr defaultRowHeight="18" x14ac:dyDescent="0.45"/>
  <cols>
    <col min="1" max="1" width="3.69921875" style="12" customWidth="1"/>
    <col min="2" max="2" width="8.69921875" style="1"/>
    <col min="3" max="3" width="16.09765625" style="1" customWidth="1"/>
    <col min="4" max="7" width="12.5" customWidth="1"/>
    <col min="8" max="8" width="2.69921875" customWidth="1"/>
  </cols>
  <sheetData>
    <row r="1" spans="1:8" ht="37.5" customHeight="1" thickBot="1" x14ac:dyDescent="0.5">
      <c r="A1" s="48" t="s">
        <v>129</v>
      </c>
      <c r="B1" s="48"/>
      <c r="C1" s="48"/>
      <c r="D1" s="48"/>
      <c r="E1" s="48"/>
      <c r="F1" s="48"/>
      <c r="G1" s="48"/>
      <c r="H1" s="48"/>
    </row>
    <row r="2" spans="1:8" ht="40.049999999999997" customHeight="1" thickBot="1" x14ac:dyDescent="0.5">
      <c r="A2" s="5"/>
      <c r="B2" s="3" t="s">
        <v>0</v>
      </c>
      <c r="C2" s="130">
        <f>参加申込書!C4</f>
        <v>0</v>
      </c>
      <c r="D2" s="131"/>
      <c r="E2" s="131"/>
      <c r="F2" s="131"/>
      <c r="G2" s="132"/>
      <c r="H2" s="2"/>
    </row>
    <row r="3" spans="1:8" ht="12.45" customHeight="1" x14ac:dyDescent="0.45">
      <c r="A3" s="5"/>
      <c r="B3" s="4"/>
      <c r="C3" s="4"/>
      <c r="D3" s="2"/>
      <c r="E3" s="2"/>
      <c r="F3" s="2"/>
      <c r="G3" s="2"/>
      <c r="H3" s="2"/>
    </row>
    <row r="4" spans="1:8" ht="18.600000000000001" thickBot="1" x14ac:dyDescent="0.5">
      <c r="A4" s="5" t="s">
        <v>130</v>
      </c>
      <c r="B4" s="4" t="s">
        <v>131</v>
      </c>
      <c r="C4" s="4"/>
      <c r="D4" s="2"/>
      <c r="E4" s="2"/>
      <c r="F4" s="2"/>
      <c r="G4" s="2"/>
      <c r="H4" s="2"/>
    </row>
    <row r="5" spans="1:8" x14ac:dyDescent="0.45">
      <c r="A5" s="5"/>
      <c r="B5" s="6" t="s">
        <v>132</v>
      </c>
      <c r="C5" s="7" t="s">
        <v>133</v>
      </c>
      <c r="D5" s="7" t="s">
        <v>134</v>
      </c>
      <c r="E5" s="7" t="s">
        <v>135</v>
      </c>
      <c r="F5" s="7" t="s">
        <v>136</v>
      </c>
      <c r="G5" s="8" t="s">
        <v>117</v>
      </c>
      <c r="H5" s="2"/>
    </row>
    <row r="6" spans="1:8" ht="19.05" customHeight="1" x14ac:dyDescent="0.45">
      <c r="A6" s="5"/>
      <c r="B6" s="9">
        <v>1</v>
      </c>
      <c r="C6" s="32"/>
      <c r="D6" s="33"/>
      <c r="E6" s="33"/>
      <c r="F6" s="33"/>
      <c r="G6" s="34"/>
      <c r="H6" s="2"/>
    </row>
    <row r="7" spans="1:8" ht="19.05" customHeight="1" x14ac:dyDescent="0.45">
      <c r="A7" s="5"/>
      <c r="B7" s="9">
        <v>2</v>
      </c>
      <c r="C7" s="32"/>
      <c r="D7" s="33"/>
      <c r="E7" s="33"/>
      <c r="F7" s="33"/>
      <c r="G7" s="34"/>
      <c r="H7" s="2"/>
    </row>
    <row r="8" spans="1:8" ht="19.05" customHeight="1" x14ac:dyDescent="0.45">
      <c r="A8" s="5"/>
      <c r="B8" s="9">
        <v>3</v>
      </c>
      <c r="C8" s="32"/>
      <c r="D8" s="33"/>
      <c r="E8" s="33"/>
      <c r="F8" s="33"/>
      <c r="G8" s="34"/>
      <c r="H8" s="2"/>
    </row>
    <row r="9" spans="1:8" ht="19.05" customHeight="1" x14ac:dyDescent="0.45">
      <c r="A9" s="5"/>
      <c r="B9" s="9">
        <v>4</v>
      </c>
      <c r="C9" s="32"/>
      <c r="D9" s="33"/>
      <c r="E9" s="33"/>
      <c r="F9" s="33"/>
      <c r="G9" s="34"/>
      <c r="H9" s="2"/>
    </row>
    <row r="10" spans="1:8" ht="19.05" customHeight="1" x14ac:dyDescent="0.45">
      <c r="A10" s="5"/>
      <c r="B10" s="9">
        <v>5</v>
      </c>
      <c r="C10" s="32"/>
      <c r="D10" s="33"/>
      <c r="E10" s="33"/>
      <c r="F10" s="33"/>
      <c r="G10" s="34"/>
      <c r="H10" s="2"/>
    </row>
    <row r="11" spans="1:8" ht="19.05" customHeight="1" x14ac:dyDescent="0.45">
      <c r="A11" s="5"/>
      <c r="B11" s="9">
        <v>6</v>
      </c>
      <c r="C11" s="32"/>
      <c r="D11" s="33"/>
      <c r="E11" s="33"/>
      <c r="F11" s="33"/>
      <c r="G11" s="34"/>
      <c r="H11" s="2"/>
    </row>
    <row r="12" spans="1:8" ht="19.05" customHeight="1" x14ac:dyDescent="0.45">
      <c r="A12" s="5"/>
      <c r="B12" s="9">
        <v>7</v>
      </c>
      <c r="C12" s="32"/>
      <c r="D12" s="33"/>
      <c r="E12" s="33"/>
      <c r="F12" s="33"/>
      <c r="G12" s="34"/>
      <c r="H12" s="2"/>
    </row>
    <row r="13" spans="1:8" ht="19.05" customHeight="1" x14ac:dyDescent="0.45">
      <c r="A13" s="5"/>
      <c r="B13" s="9">
        <v>8</v>
      </c>
      <c r="C13" s="32"/>
      <c r="D13" s="33"/>
      <c r="E13" s="33"/>
      <c r="F13" s="33"/>
      <c r="G13" s="34"/>
      <c r="H13" s="2"/>
    </row>
    <row r="14" spans="1:8" ht="19.05" customHeight="1" x14ac:dyDescent="0.45">
      <c r="A14" s="5"/>
      <c r="B14" s="9">
        <v>9</v>
      </c>
      <c r="C14" s="32"/>
      <c r="D14" s="33"/>
      <c r="E14" s="33"/>
      <c r="F14" s="33"/>
      <c r="G14" s="34"/>
      <c r="H14" s="2"/>
    </row>
    <row r="15" spans="1:8" ht="19.05" customHeight="1" x14ac:dyDescent="0.45">
      <c r="A15" s="5"/>
      <c r="B15" s="9">
        <v>10</v>
      </c>
      <c r="C15" s="32"/>
      <c r="D15" s="33"/>
      <c r="E15" s="33"/>
      <c r="F15" s="33"/>
      <c r="G15" s="34"/>
      <c r="H15" s="2"/>
    </row>
    <row r="16" spans="1:8" ht="19.05" customHeight="1" x14ac:dyDescent="0.45">
      <c r="A16" s="5"/>
      <c r="B16" s="9">
        <v>11</v>
      </c>
      <c r="C16" s="32"/>
      <c r="D16" s="33"/>
      <c r="E16" s="33"/>
      <c r="F16" s="33"/>
      <c r="G16" s="34"/>
      <c r="H16" s="2"/>
    </row>
    <row r="17" spans="1:8" ht="19.05" customHeight="1" x14ac:dyDescent="0.45">
      <c r="A17" s="5"/>
      <c r="B17" s="9">
        <v>12</v>
      </c>
      <c r="C17" s="32"/>
      <c r="D17" s="33"/>
      <c r="E17" s="33"/>
      <c r="F17" s="33"/>
      <c r="G17" s="34"/>
      <c r="H17" s="2"/>
    </row>
    <row r="18" spans="1:8" ht="19.05" customHeight="1" x14ac:dyDescent="0.45">
      <c r="A18" s="5"/>
      <c r="B18" s="9">
        <v>13</v>
      </c>
      <c r="C18" s="32"/>
      <c r="D18" s="33"/>
      <c r="E18" s="33"/>
      <c r="F18" s="33"/>
      <c r="G18" s="34"/>
      <c r="H18" s="2"/>
    </row>
    <row r="19" spans="1:8" ht="19.05" customHeight="1" x14ac:dyDescent="0.45">
      <c r="A19" s="5"/>
      <c r="B19" s="9">
        <v>14</v>
      </c>
      <c r="C19" s="32"/>
      <c r="D19" s="33"/>
      <c r="E19" s="33"/>
      <c r="F19" s="33"/>
      <c r="G19" s="34"/>
      <c r="H19" s="2"/>
    </row>
    <row r="20" spans="1:8" ht="19.05" customHeight="1" x14ac:dyDescent="0.45">
      <c r="A20" s="5"/>
      <c r="B20" s="9">
        <v>15</v>
      </c>
      <c r="C20" s="45"/>
      <c r="D20" s="46"/>
      <c r="E20" s="46"/>
      <c r="F20" s="46"/>
      <c r="G20" s="47"/>
      <c r="H20" s="2"/>
    </row>
    <row r="21" spans="1:8" ht="19.05" customHeight="1" x14ac:dyDescent="0.45">
      <c r="A21" s="5"/>
      <c r="B21" s="9">
        <v>16</v>
      </c>
      <c r="C21" s="45"/>
      <c r="D21" s="46"/>
      <c r="E21" s="46"/>
      <c r="F21" s="46"/>
      <c r="G21" s="47"/>
      <c r="H21" s="2"/>
    </row>
    <row r="22" spans="1:8" ht="19.05" customHeight="1" x14ac:dyDescent="0.45">
      <c r="A22" s="5"/>
      <c r="B22" s="9">
        <v>17</v>
      </c>
      <c r="C22" s="45"/>
      <c r="D22" s="46"/>
      <c r="E22" s="46"/>
      <c r="F22" s="46"/>
      <c r="G22" s="47"/>
      <c r="H22" s="2"/>
    </row>
    <row r="23" spans="1:8" ht="19.05" customHeight="1" x14ac:dyDescent="0.45">
      <c r="A23" s="5"/>
      <c r="B23" s="9">
        <v>18</v>
      </c>
      <c r="C23" s="45"/>
      <c r="D23" s="46"/>
      <c r="E23" s="46"/>
      <c r="F23" s="46"/>
      <c r="G23" s="47"/>
      <c r="H23" s="2"/>
    </row>
    <row r="24" spans="1:8" ht="19.05" customHeight="1" x14ac:dyDescent="0.45">
      <c r="A24" s="5"/>
      <c r="B24" s="9">
        <v>19</v>
      </c>
      <c r="C24" s="45"/>
      <c r="D24" s="46"/>
      <c r="E24" s="46"/>
      <c r="F24" s="46"/>
      <c r="G24" s="47"/>
      <c r="H24" s="2"/>
    </row>
    <row r="25" spans="1:8" ht="19.05" customHeight="1" thickBot="1" x14ac:dyDescent="0.5">
      <c r="A25" s="5"/>
      <c r="B25" s="10">
        <v>20</v>
      </c>
      <c r="C25" s="31"/>
      <c r="D25" s="35"/>
      <c r="E25" s="35"/>
      <c r="F25" s="35"/>
      <c r="G25" s="36"/>
      <c r="H25" s="2"/>
    </row>
    <row r="26" spans="1:8" x14ac:dyDescent="0.45">
      <c r="A26" s="5"/>
      <c r="B26" s="4"/>
      <c r="C26" s="4"/>
      <c r="D26" s="2"/>
      <c r="E26" s="2"/>
      <c r="F26" s="2"/>
      <c r="G26" s="2"/>
      <c r="H26" s="2"/>
    </row>
    <row r="27" spans="1:8" ht="18.600000000000001" thickBot="1" x14ac:dyDescent="0.5">
      <c r="A27" s="5" t="s">
        <v>103</v>
      </c>
      <c r="B27" s="4" t="s">
        <v>138</v>
      </c>
      <c r="H27" s="2"/>
    </row>
    <row r="28" spans="1:8" x14ac:dyDescent="0.45">
      <c r="A28" s="5"/>
      <c r="B28" s="6" t="s">
        <v>132</v>
      </c>
      <c r="C28" s="78" t="s">
        <v>133</v>
      </c>
      <c r="D28" s="78"/>
      <c r="E28" s="78"/>
      <c r="F28" s="78"/>
      <c r="G28" s="8" t="s">
        <v>117</v>
      </c>
    </row>
    <row r="29" spans="1:8" ht="17.55" customHeight="1" x14ac:dyDescent="0.45">
      <c r="A29" s="5"/>
      <c r="B29" s="9">
        <v>1</v>
      </c>
      <c r="C29" s="129"/>
      <c r="D29" s="129"/>
      <c r="E29" s="129"/>
      <c r="F29" s="129"/>
      <c r="G29" s="37"/>
    </row>
    <row r="30" spans="1:8" ht="17.55" customHeight="1" x14ac:dyDescent="0.45">
      <c r="A30" s="5"/>
      <c r="B30" s="9">
        <v>2</v>
      </c>
      <c r="C30" s="129"/>
      <c r="D30" s="129"/>
      <c r="E30" s="129"/>
      <c r="F30" s="129"/>
      <c r="G30" s="37"/>
    </row>
    <row r="31" spans="1:8" ht="17.55" customHeight="1" x14ac:dyDescent="0.45">
      <c r="A31" s="5"/>
      <c r="B31" s="9">
        <v>3</v>
      </c>
      <c r="C31" s="129"/>
      <c r="D31" s="129"/>
      <c r="E31" s="129"/>
      <c r="F31" s="129"/>
      <c r="G31" s="37"/>
    </row>
    <row r="32" spans="1:8" ht="17.55" customHeight="1" x14ac:dyDescent="0.45">
      <c r="A32" s="5"/>
      <c r="B32" s="9">
        <v>4</v>
      </c>
      <c r="C32" s="129"/>
      <c r="D32" s="129"/>
      <c r="E32" s="129"/>
      <c r="F32" s="129"/>
      <c r="G32" s="37"/>
    </row>
    <row r="33" spans="1:7" ht="17.55" customHeight="1" x14ac:dyDescent="0.45">
      <c r="A33" s="5"/>
      <c r="B33" s="9">
        <v>5</v>
      </c>
      <c r="C33" s="129"/>
      <c r="D33" s="129"/>
      <c r="E33" s="129"/>
      <c r="F33" s="129"/>
      <c r="G33" s="37"/>
    </row>
    <row r="34" spans="1:7" ht="17.55" customHeight="1" x14ac:dyDescent="0.45">
      <c r="A34" s="5"/>
      <c r="B34" s="9">
        <v>6</v>
      </c>
      <c r="C34" s="129"/>
      <c r="D34" s="129"/>
      <c r="E34" s="129"/>
      <c r="F34" s="129"/>
      <c r="G34" s="37"/>
    </row>
    <row r="35" spans="1:7" ht="17.55" customHeight="1" thickBot="1" x14ac:dyDescent="0.5">
      <c r="A35" s="5"/>
      <c r="B35" s="10">
        <v>7</v>
      </c>
      <c r="C35" s="109"/>
      <c r="D35" s="109"/>
      <c r="E35" s="109"/>
      <c r="F35" s="109"/>
      <c r="G35" s="38"/>
    </row>
    <row r="36" spans="1:7" x14ac:dyDescent="0.45">
      <c r="B36" s="128" t="s">
        <v>204</v>
      </c>
      <c r="C36" s="128"/>
      <c r="D36" s="128"/>
      <c r="E36" s="128"/>
      <c r="F36" s="128"/>
      <c r="G36" s="128"/>
    </row>
  </sheetData>
  <mergeCells count="11">
    <mergeCell ref="B36:G36"/>
    <mergeCell ref="C35:F35"/>
    <mergeCell ref="C28:F28"/>
    <mergeCell ref="C29:F29"/>
    <mergeCell ref="A1:H1"/>
    <mergeCell ref="C2:G2"/>
    <mergeCell ref="C30:F30"/>
    <mergeCell ref="C31:F31"/>
    <mergeCell ref="C32:F32"/>
    <mergeCell ref="C33:F33"/>
    <mergeCell ref="C34:F34"/>
  </mergeCells>
  <phoneticPr fontId="1"/>
  <pageMargins left="0.7" right="0.7" top="0.75" bottom="0.75" header="0.3" footer="0.3"/>
  <pageSetup paperSize="9" scale="9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A392-45A8-4CD5-A488-3712AC992D54}">
  <dimension ref="A2:B53"/>
  <sheetViews>
    <sheetView topLeftCell="A39" workbookViewId="0">
      <selection activeCell="B2" sqref="B2"/>
    </sheetView>
  </sheetViews>
  <sheetFormatPr defaultRowHeight="18" x14ac:dyDescent="0.45"/>
  <cols>
    <col min="1" max="1" width="22.59765625" customWidth="1"/>
    <col min="2" max="2" width="8.5" customWidth="1"/>
    <col min="3" max="3" width="25.69921875" customWidth="1"/>
    <col min="4" max="4" width="5.796875" customWidth="1"/>
    <col min="5" max="5" width="14.296875" customWidth="1"/>
    <col min="6" max="6" width="5.59765625" customWidth="1"/>
    <col min="7" max="7" width="16.296875" customWidth="1"/>
    <col min="8" max="8" width="6.796875" customWidth="1"/>
  </cols>
  <sheetData>
    <row r="2" spans="1:2" x14ac:dyDescent="0.45">
      <c r="A2" t="s">
        <v>28</v>
      </c>
      <c r="B2" t="s">
        <v>52</v>
      </c>
    </row>
    <row r="3" spans="1:2" x14ac:dyDescent="0.45">
      <c r="A3" t="s">
        <v>1</v>
      </c>
      <c r="B3" t="s">
        <v>53</v>
      </c>
    </row>
    <row r="4" spans="1:2" x14ac:dyDescent="0.45">
      <c r="A4" t="s">
        <v>2</v>
      </c>
      <c r="B4" t="s">
        <v>54</v>
      </c>
    </row>
    <row r="5" spans="1:2" x14ac:dyDescent="0.45">
      <c r="A5" t="s">
        <v>3</v>
      </c>
      <c r="B5" t="s">
        <v>55</v>
      </c>
    </row>
    <row r="6" spans="1:2" x14ac:dyDescent="0.45">
      <c r="A6" t="s">
        <v>4</v>
      </c>
      <c r="B6" t="s">
        <v>56</v>
      </c>
    </row>
    <row r="7" spans="1:2" x14ac:dyDescent="0.45">
      <c r="A7" t="s">
        <v>5</v>
      </c>
      <c r="B7" t="s">
        <v>57</v>
      </c>
    </row>
    <row r="8" spans="1:2" x14ac:dyDescent="0.45">
      <c r="A8" t="s">
        <v>6</v>
      </c>
      <c r="B8" t="s">
        <v>58</v>
      </c>
    </row>
    <row r="9" spans="1:2" x14ac:dyDescent="0.45">
      <c r="A9" t="s">
        <v>7</v>
      </c>
      <c r="B9" t="s">
        <v>59</v>
      </c>
    </row>
    <row r="10" spans="1:2" x14ac:dyDescent="0.45">
      <c r="A10" t="s">
        <v>8</v>
      </c>
      <c r="B10" t="s">
        <v>60</v>
      </c>
    </row>
    <row r="11" spans="1:2" x14ac:dyDescent="0.45">
      <c r="A11" t="s">
        <v>9</v>
      </c>
      <c r="B11" t="s">
        <v>61</v>
      </c>
    </row>
    <row r="12" spans="1:2" x14ac:dyDescent="0.45">
      <c r="A12" t="s">
        <v>10</v>
      </c>
      <c r="B12" t="s">
        <v>62</v>
      </c>
    </row>
    <row r="13" spans="1:2" x14ac:dyDescent="0.45">
      <c r="A13" t="s">
        <v>11</v>
      </c>
      <c r="B13" t="s">
        <v>63</v>
      </c>
    </row>
    <row r="14" spans="1:2" x14ac:dyDescent="0.45">
      <c r="A14" t="s">
        <v>12</v>
      </c>
      <c r="B14" t="s">
        <v>64</v>
      </c>
    </row>
    <row r="15" spans="1:2" x14ac:dyDescent="0.45">
      <c r="A15" t="s">
        <v>13</v>
      </c>
      <c r="B15" t="s">
        <v>65</v>
      </c>
    </row>
    <row r="16" spans="1:2" x14ac:dyDescent="0.45">
      <c r="A16" t="s">
        <v>14</v>
      </c>
      <c r="B16" t="s">
        <v>66</v>
      </c>
    </row>
    <row r="17" spans="1:2" x14ac:dyDescent="0.45">
      <c r="A17" t="s">
        <v>15</v>
      </c>
      <c r="B17" t="s">
        <v>67</v>
      </c>
    </row>
    <row r="18" spans="1:2" x14ac:dyDescent="0.45">
      <c r="A18" t="s">
        <v>16</v>
      </c>
      <c r="B18" t="s">
        <v>68</v>
      </c>
    </row>
    <row r="19" spans="1:2" x14ac:dyDescent="0.45">
      <c r="A19" t="s">
        <v>17</v>
      </c>
      <c r="B19" t="s">
        <v>69</v>
      </c>
    </row>
    <row r="20" spans="1:2" x14ac:dyDescent="0.45">
      <c r="A20" t="s">
        <v>18</v>
      </c>
      <c r="B20" t="s">
        <v>70</v>
      </c>
    </row>
    <row r="21" spans="1:2" x14ac:dyDescent="0.45">
      <c r="A21" t="s">
        <v>19</v>
      </c>
      <c r="B21" t="s">
        <v>71</v>
      </c>
    </row>
    <row r="22" spans="1:2" x14ac:dyDescent="0.45">
      <c r="A22" t="s">
        <v>20</v>
      </c>
      <c r="B22" t="s">
        <v>72</v>
      </c>
    </row>
    <row r="23" spans="1:2" x14ac:dyDescent="0.45">
      <c r="A23" t="s">
        <v>21</v>
      </c>
      <c r="B23" t="s">
        <v>73</v>
      </c>
    </row>
    <row r="24" spans="1:2" x14ac:dyDescent="0.45">
      <c r="A24" t="s">
        <v>22</v>
      </c>
      <c r="B24" t="s">
        <v>74</v>
      </c>
    </row>
    <row r="25" spans="1:2" x14ac:dyDescent="0.45">
      <c r="A25" t="s">
        <v>23</v>
      </c>
      <c r="B25" t="s">
        <v>75</v>
      </c>
    </row>
    <row r="26" spans="1:2" x14ac:dyDescent="0.45">
      <c r="A26" t="s">
        <v>24</v>
      </c>
      <c r="B26" t="s">
        <v>76</v>
      </c>
    </row>
    <row r="27" spans="1:2" x14ac:dyDescent="0.45">
      <c r="A27" t="s">
        <v>25</v>
      </c>
      <c r="B27" t="s">
        <v>77</v>
      </c>
    </row>
    <row r="28" spans="1:2" x14ac:dyDescent="0.45">
      <c r="A28" t="s">
        <v>26</v>
      </c>
      <c r="B28" t="s">
        <v>78</v>
      </c>
    </row>
    <row r="29" spans="1:2" x14ac:dyDescent="0.45">
      <c r="A29" t="s">
        <v>27</v>
      </c>
      <c r="B29" t="s">
        <v>79</v>
      </c>
    </row>
    <row r="30" spans="1:2" x14ac:dyDescent="0.45">
      <c r="A30" t="s">
        <v>29</v>
      </c>
      <c r="B30" t="s">
        <v>80</v>
      </c>
    </row>
    <row r="31" spans="1:2" x14ac:dyDescent="0.45">
      <c r="A31" t="s">
        <v>30</v>
      </c>
      <c r="B31" t="s">
        <v>81</v>
      </c>
    </row>
    <row r="32" spans="1:2" x14ac:dyDescent="0.45">
      <c r="A32" t="s">
        <v>31</v>
      </c>
      <c r="B32" t="s">
        <v>82</v>
      </c>
    </row>
    <row r="33" spans="1:2" x14ac:dyDescent="0.45">
      <c r="A33" t="s">
        <v>32</v>
      </c>
      <c r="B33" t="s">
        <v>83</v>
      </c>
    </row>
    <row r="34" spans="1:2" x14ac:dyDescent="0.45">
      <c r="A34" t="s">
        <v>33</v>
      </c>
      <c r="B34" t="s">
        <v>84</v>
      </c>
    </row>
    <row r="35" spans="1:2" x14ac:dyDescent="0.45">
      <c r="A35" t="s">
        <v>34</v>
      </c>
      <c r="B35" t="s">
        <v>85</v>
      </c>
    </row>
    <row r="36" spans="1:2" x14ac:dyDescent="0.45">
      <c r="A36" t="s">
        <v>35</v>
      </c>
      <c r="B36" t="s">
        <v>86</v>
      </c>
    </row>
    <row r="37" spans="1:2" x14ac:dyDescent="0.45">
      <c r="A37" t="s">
        <v>36</v>
      </c>
      <c r="B37" t="s">
        <v>87</v>
      </c>
    </row>
    <row r="38" spans="1:2" x14ac:dyDescent="0.45">
      <c r="A38" t="s">
        <v>37</v>
      </c>
      <c r="B38" t="s">
        <v>88</v>
      </c>
    </row>
    <row r="39" spans="1:2" x14ac:dyDescent="0.45">
      <c r="A39" t="s">
        <v>38</v>
      </c>
      <c r="B39" t="s">
        <v>89</v>
      </c>
    </row>
    <row r="40" spans="1:2" x14ac:dyDescent="0.45">
      <c r="A40" t="s">
        <v>39</v>
      </c>
      <c r="B40" t="s">
        <v>90</v>
      </c>
    </row>
    <row r="41" spans="1:2" x14ac:dyDescent="0.45">
      <c r="A41" t="s">
        <v>40</v>
      </c>
      <c r="B41" t="s">
        <v>91</v>
      </c>
    </row>
    <row r="42" spans="1:2" x14ac:dyDescent="0.45">
      <c r="A42" t="s">
        <v>41</v>
      </c>
      <c r="B42" t="s">
        <v>92</v>
      </c>
    </row>
    <row r="43" spans="1:2" x14ac:dyDescent="0.45">
      <c r="A43" t="s">
        <v>42</v>
      </c>
      <c r="B43" t="s">
        <v>93</v>
      </c>
    </row>
    <row r="44" spans="1:2" x14ac:dyDescent="0.45">
      <c r="A44" t="s">
        <v>43</v>
      </c>
      <c r="B44" t="s">
        <v>94</v>
      </c>
    </row>
    <row r="45" spans="1:2" x14ac:dyDescent="0.45">
      <c r="A45" t="s">
        <v>44</v>
      </c>
      <c r="B45" t="s">
        <v>95</v>
      </c>
    </row>
    <row r="46" spans="1:2" x14ac:dyDescent="0.45">
      <c r="A46" t="s">
        <v>45</v>
      </c>
      <c r="B46" t="s">
        <v>96</v>
      </c>
    </row>
    <row r="47" spans="1:2" x14ac:dyDescent="0.45">
      <c r="A47" t="s">
        <v>46</v>
      </c>
      <c r="B47" t="s">
        <v>97</v>
      </c>
    </row>
    <row r="48" spans="1:2" x14ac:dyDescent="0.45">
      <c r="A48" t="s">
        <v>47</v>
      </c>
      <c r="B48" t="s">
        <v>98</v>
      </c>
    </row>
    <row r="49" spans="1:2" x14ac:dyDescent="0.45">
      <c r="A49" t="s">
        <v>48</v>
      </c>
      <c r="B49" t="s">
        <v>99</v>
      </c>
    </row>
    <row r="50" spans="1:2" x14ac:dyDescent="0.45">
      <c r="A50" t="s">
        <v>49</v>
      </c>
      <c r="B50" t="s">
        <v>100</v>
      </c>
    </row>
    <row r="51" spans="1:2" x14ac:dyDescent="0.45">
      <c r="A51" t="s">
        <v>50</v>
      </c>
      <c r="B51" t="s">
        <v>101</v>
      </c>
    </row>
    <row r="52" spans="1:2" x14ac:dyDescent="0.45">
      <c r="A52" t="s">
        <v>51</v>
      </c>
      <c r="B52" t="s">
        <v>102</v>
      </c>
    </row>
    <row r="53" spans="1:2" x14ac:dyDescent="0.45">
      <c r="A53" t="s">
        <v>104</v>
      </c>
      <c r="B53" t="s">
        <v>105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説明</vt:lpstr>
      <vt:lpstr>参加申込書</vt:lpstr>
      <vt:lpstr>団体戦登録</vt:lpstr>
      <vt:lpstr>小学生個人</vt:lpstr>
      <vt:lpstr>中学生個人</vt:lpstr>
      <vt:lpstr>審判員、運営委員</vt:lpstr>
      <vt:lpstr>呼称データ</vt:lpstr>
      <vt:lpstr>参加申込書!Print_Area</vt:lpstr>
      <vt:lpstr>小学生個人!Print_Area</vt:lpstr>
      <vt:lpstr>'審判員、運営委員'!Print_Area</vt:lpstr>
      <vt:lpstr>説明!Print_Area</vt:lpstr>
      <vt:lpstr>団体戦登録!Print_Area</vt:lpstr>
      <vt:lpstr>中学生個人!Print_Area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悠人</dc:creator>
  <cp:lastModifiedBy>浩一 西村</cp:lastModifiedBy>
  <cp:lastPrinted>2024-03-03T23:01:30Z</cp:lastPrinted>
  <dcterms:created xsi:type="dcterms:W3CDTF">2023-08-15T04:34:03Z</dcterms:created>
  <dcterms:modified xsi:type="dcterms:W3CDTF">2024-03-03T23:01:36Z</dcterms:modified>
</cp:coreProperties>
</file>