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amuro\Desktop\デジタル審査フォルダ①\"/>
    </mc:Choice>
  </mc:AlternateContent>
  <xr:revisionPtr revIDLastSave="0" documentId="13_ncr:1_{A9F53890-0034-4ACA-BA78-C580C2814D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四段～称号" sheetId="1" r:id="rId1"/>
    <sheet name="入力説明" sheetId="2" r:id="rId2"/>
    <sheet name="職業コード" sheetId="3" r:id="rId3"/>
  </sheets>
  <definedNames>
    <definedName name="_xlnm.Print_Area" localSheetId="0">'四段～称号'!$A$1:$R$52</definedName>
    <definedName name="支払方法">#REF!</definedName>
  </definedNames>
  <calcPr calcId="181029"/>
</workbook>
</file>

<file path=xl/calcChain.xml><?xml version="1.0" encoding="utf-8"?>
<calcChain xmlns="http://schemas.openxmlformats.org/spreadsheetml/2006/main">
  <c r="M11" i="1" l="1"/>
  <c r="M10" i="1"/>
  <c r="L13" i="1"/>
  <c r="K13" i="1"/>
  <c r="M12" i="1"/>
  <c r="N12" i="1" s="1"/>
  <c r="M9" i="1"/>
  <c r="N9" i="1" s="1"/>
  <c r="M8" i="1"/>
  <c r="N8" i="1" s="1"/>
  <c r="M7" i="1"/>
  <c r="N7" i="1" s="1"/>
  <c r="M6" i="1"/>
  <c r="N6" i="1" s="1"/>
  <c r="N10" i="1" l="1"/>
  <c r="M13" i="1"/>
  <c r="N11" i="1" l="1"/>
  <c r="N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Yamamuro</author>
  </authors>
  <commentList>
    <comment ref="W31" authorId="0" shapeId="0" xr:uid="{00000000-0006-0000-0000-000001000000}">
      <text>
        <r>
          <rPr>
            <b/>
            <sz val="9"/>
            <rFont val="MS P ゴシック"/>
            <charset val="128"/>
          </rPr>
          <t>Yamamuro:</t>
        </r>
        <r>
          <rPr>
            <sz val="9"/>
            <rFont val="MS P ゴシック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goto</author>
    <author>情報視聴覚</author>
  </authors>
  <commentList>
    <comment ref="B5" authorId="0" shapeId="0" xr:uid="{00000000-0006-0000-0100-000001000000}">
      <text>
        <r>
          <rPr>
            <b/>
            <sz val="9"/>
            <rFont val="ＭＳ Ｐゴシック"/>
            <family val="3"/>
            <charset val="128"/>
          </rPr>
          <t>半角数字</t>
        </r>
        <r>
          <rPr>
            <sz val="9"/>
            <rFont val="ＭＳ Ｐゴシック"/>
            <family val="3"/>
            <charset val="128"/>
          </rPr>
          <t xml:space="preserve">で入力
</t>
        </r>
      </text>
    </comment>
    <comment ref="C5" authorId="0" shapeId="0" xr:uid="{00000000-0006-0000-0100-000002000000}">
      <text>
        <r>
          <rPr>
            <sz val="9"/>
            <rFont val="ＭＳ Ｐゴシック"/>
            <family val="3"/>
            <charset val="128"/>
          </rPr>
          <t xml:space="preserve">全角かな　で入力
</t>
        </r>
        <r>
          <rPr>
            <sz val="9"/>
            <rFont val="ＭＳ Ｐゴシック"/>
            <family val="3"/>
            <charset val="128"/>
          </rPr>
          <t xml:space="preserve">
</t>
        </r>
        <r>
          <rPr>
            <sz val="9"/>
            <rFont val="ＭＳ Ｐゴシック"/>
            <family val="3"/>
            <charset val="128"/>
          </rPr>
          <t>段位順にお願いします</t>
        </r>
      </text>
    </comment>
    <comment ref="E5" authorId="1" shapeId="0" xr:uid="{00000000-0006-0000-0100-000003000000}">
      <text>
        <r>
          <rPr>
            <b/>
            <sz val="9"/>
            <rFont val="ＭＳ Ｐゴシック"/>
            <family val="3"/>
            <charset val="128"/>
          </rPr>
          <t xml:space="preserve">全角カナ </t>
        </r>
        <r>
          <rPr>
            <sz val="9"/>
            <rFont val="ＭＳ Ｐゴシック"/>
            <family val="3"/>
            <charset val="128"/>
          </rPr>
          <t>で入力</t>
        </r>
      </text>
    </comment>
    <comment ref="F5" authorId="1" shapeId="0" xr:uid="{00000000-0006-0000-0100-000004000000}">
      <text>
        <r>
          <rPr>
            <b/>
            <sz val="9"/>
            <rFont val="ＭＳ Ｐゴシック"/>
            <family val="3"/>
            <charset val="128"/>
          </rPr>
          <t xml:space="preserve">全角カナ </t>
        </r>
        <r>
          <rPr>
            <sz val="9"/>
            <rFont val="ＭＳ Ｐゴシック"/>
            <family val="3"/>
            <charset val="128"/>
          </rPr>
          <t>で入力</t>
        </r>
      </text>
    </comment>
    <comment ref="G5" authorId="0" shapeId="0" xr:uid="{00000000-0006-0000-0100-000005000000}">
      <text>
        <r>
          <rPr>
            <b/>
            <sz val="9"/>
            <rFont val="ＭＳ Ｐゴシック"/>
            <family val="3"/>
            <charset val="128"/>
          </rPr>
          <t>全角かな</t>
        </r>
        <r>
          <rPr>
            <sz val="9"/>
            <rFont val="ＭＳ Ｐゴシック"/>
            <family val="3"/>
            <charset val="128"/>
          </rPr>
          <t>　で入力</t>
        </r>
      </text>
    </comment>
    <comment ref="H5" authorId="1" shapeId="0" xr:uid="{00000000-0006-0000-0100-000006000000}">
      <text>
        <r>
          <rPr>
            <b/>
            <sz val="9"/>
            <rFont val="ＭＳ Ｐゴシック"/>
            <family val="3"/>
            <charset val="128"/>
          </rPr>
          <t>全角かな　</t>
        </r>
        <r>
          <rPr>
            <sz val="9"/>
            <rFont val="ＭＳ Ｐゴシック"/>
            <family val="3"/>
            <charset val="128"/>
          </rPr>
          <t>で入力</t>
        </r>
      </text>
    </comment>
    <comment ref="I5" authorId="0" shapeId="0" xr:uid="{00000000-0006-0000-0100-000007000000}">
      <text>
        <r>
          <rPr>
            <b/>
            <sz val="9"/>
            <rFont val="ＭＳ Ｐゴシック"/>
            <family val="3"/>
            <charset val="128"/>
          </rPr>
          <t>全角かな</t>
        </r>
        <r>
          <rPr>
            <sz val="9"/>
            <rFont val="ＭＳ Ｐゴシック"/>
            <family val="3"/>
            <charset val="128"/>
          </rPr>
          <t>　で入力</t>
        </r>
      </text>
    </comment>
    <comment ref="J5" authorId="1" shapeId="0" xr:uid="{00000000-0006-0000-0100-000008000000}">
      <text>
        <r>
          <rPr>
            <b/>
            <sz val="9"/>
            <rFont val="ＭＳ Ｐゴシック"/>
            <family val="3"/>
            <charset val="128"/>
          </rPr>
          <t>全角かな　</t>
        </r>
        <r>
          <rPr>
            <sz val="9"/>
            <rFont val="ＭＳ Ｐゴシック"/>
            <family val="3"/>
            <charset val="128"/>
          </rPr>
          <t>で入力</t>
        </r>
      </text>
    </comment>
    <comment ref="K5" authorId="0" shapeId="0" xr:uid="{00000000-0006-0000-0100-000009000000}">
      <text>
        <r>
          <rPr>
            <b/>
            <sz val="10"/>
            <rFont val="ＭＳ Ｐゴシック"/>
            <family val="3"/>
            <charset val="128"/>
          </rPr>
          <t>半角英数</t>
        </r>
        <r>
          <rPr>
            <sz val="10"/>
            <rFont val="ＭＳ Ｐゴシック"/>
            <family val="3"/>
            <charset val="128"/>
          </rPr>
          <t xml:space="preserve">　で入力
</t>
        </r>
        <r>
          <rPr>
            <sz val="10"/>
            <rFont val="ＭＳ Ｐゴシック"/>
            <family val="3"/>
            <charset val="128"/>
          </rPr>
          <t>（年月日の間は、</t>
        </r>
        <r>
          <rPr>
            <b/>
            <sz val="10"/>
            <color indexed="10"/>
            <rFont val="ＭＳ Ｐゴシック"/>
            <family val="3"/>
            <charset val="128"/>
          </rPr>
          <t>ドット","</t>
        </r>
        <r>
          <rPr>
            <sz val="10"/>
            <rFont val="ＭＳ Ｐゴシック"/>
            <family val="3"/>
            <charset val="128"/>
          </rPr>
          <t>で区切る）</t>
        </r>
      </text>
    </comment>
    <comment ref="M5" authorId="0" shapeId="0" xr:uid="{00000000-0006-0000-0100-00000A000000}">
      <text>
        <r>
          <rPr>
            <b/>
            <sz val="9"/>
            <rFont val="ＭＳ Ｐゴシック"/>
            <family val="3"/>
            <charset val="128"/>
          </rPr>
          <t>リスト</t>
        </r>
        <r>
          <rPr>
            <sz val="9"/>
            <rFont val="ＭＳ Ｐゴシック"/>
            <family val="3"/>
            <charset val="128"/>
          </rPr>
          <t>から選択</t>
        </r>
      </text>
    </comment>
    <comment ref="N5" authorId="0" shapeId="0" xr:uid="{00000000-0006-0000-0100-00000B000000}">
      <text>
        <r>
          <rPr>
            <b/>
            <sz val="9"/>
            <rFont val="ＭＳ Ｐゴシック"/>
            <family val="3"/>
            <charset val="128"/>
          </rPr>
          <t>リスト</t>
        </r>
        <r>
          <rPr>
            <sz val="9"/>
            <rFont val="ＭＳ Ｐゴシック"/>
            <family val="3"/>
            <charset val="128"/>
          </rPr>
          <t xml:space="preserve">から選択
</t>
        </r>
      </text>
    </comment>
    <comment ref="O5" authorId="0" shapeId="0" xr:uid="{00000000-0006-0000-0100-00000C000000}">
      <text>
        <r>
          <rPr>
            <b/>
            <sz val="9"/>
            <rFont val="ＭＳ Ｐゴシック"/>
            <family val="3"/>
            <charset val="128"/>
          </rPr>
          <t>半角数字</t>
        </r>
        <r>
          <rPr>
            <sz val="9"/>
            <rFont val="ＭＳ Ｐゴシック"/>
            <family val="3"/>
            <charset val="128"/>
          </rPr>
          <t xml:space="preserve">　で入力
</t>
        </r>
        <r>
          <rPr>
            <sz val="9"/>
            <rFont val="ＭＳ Ｐゴシック"/>
            <family val="3"/>
            <charset val="128"/>
          </rPr>
          <t>（</t>
        </r>
        <r>
          <rPr>
            <u/>
            <sz val="9"/>
            <rFont val="ＭＳ Ｐゴシック"/>
            <family val="3"/>
            <charset val="128"/>
          </rPr>
          <t>ハイフン"-"で区切らず、</t>
        </r>
        <r>
          <rPr>
            <sz val="9"/>
            <rFont val="ＭＳ Ｐゴシック"/>
            <family val="3"/>
            <charset val="128"/>
          </rPr>
          <t>７桁で入力）</t>
        </r>
      </text>
    </comment>
    <comment ref="P5" authorId="0" shapeId="0" xr:uid="{00000000-0006-0000-0100-00000D000000}">
      <text>
        <r>
          <rPr>
            <b/>
            <sz val="9"/>
            <rFont val="ＭＳ Ｐゴシック"/>
            <family val="3"/>
            <charset val="128"/>
          </rPr>
          <t>半角数字</t>
        </r>
        <r>
          <rPr>
            <sz val="9"/>
            <rFont val="ＭＳ Ｐゴシック"/>
            <family val="3"/>
            <charset val="128"/>
          </rPr>
          <t xml:space="preserve">　で入力
</t>
        </r>
        <r>
          <rPr>
            <sz val="9"/>
            <rFont val="ＭＳ Ｐゴシック"/>
            <family val="3"/>
            <charset val="128"/>
          </rPr>
          <t xml:space="preserve">（市外局番-市内局番-番号をハイフン"-"で区切る。）
</t>
        </r>
        <r>
          <rPr>
            <sz val="9"/>
            <rFont val="ＭＳ Ｐゴシック"/>
            <family val="3"/>
            <charset val="128"/>
          </rPr>
          <t xml:space="preserve">
</t>
        </r>
      </text>
    </comment>
    <comment ref="Q5" authorId="0" shapeId="0" xr:uid="{00000000-0006-0000-0100-00000E000000}">
      <text>
        <r>
          <rPr>
            <b/>
            <sz val="9"/>
            <rFont val="ＭＳ Ｐゴシック"/>
            <family val="3"/>
            <charset val="128"/>
          </rPr>
          <t>全角かな</t>
        </r>
        <r>
          <rPr>
            <sz val="9"/>
            <rFont val="ＭＳ Ｐゴシック"/>
            <family val="3"/>
            <charset val="128"/>
          </rPr>
          <t xml:space="preserve">　で入力
</t>
        </r>
      </text>
    </comment>
    <comment ref="R5" authorId="0" shapeId="0" xr:uid="{00000000-0006-0000-0100-00000F000000}">
      <text>
        <r>
          <rPr>
            <b/>
            <sz val="9"/>
            <rFont val="ＭＳ Ｐゴシック"/>
            <family val="3"/>
            <charset val="128"/>
          </rPr>
          <t>全角かな</t>
        </r>
        <r>
          <rPr>
            <sz val="9"/>
            <rFont val="ＭＳ Ｐゴシック"/>
            <family val="3"/>
            <charset val="128"/>
          </rPr>
          <t xml:space="preserve">　で入力
</t>
        </r>
      </text>
    </comment>
    <comment ref="U5" authorId="0" shapeId="0" xr:uid="{00000000-0006-0000-0100-000010000000}">
      <text>
        <r>
          <rPr>
            <b/>
            <sz val="10"/>
            <rFont val="ＭＳ Ｐゴシック"/>
            <family val="3"/>
            <charset val="128"/>
          </rPr>
          <t>半角英数</t>
        </r>
        <r>
          <rPr>
            <sz val="10"/>
            <rFont val="ＭＳ Ｐゴシック"/>
            <family val="3"/>
            <charset val="128"/>
          </rPr>
          <t xml:space="preserve">　で入力
</t>
        </r>
        <r>
          <rPr>
            <sz val="10"/>
            <rFont val="ＭＳ Ｐゴシック"/>
            <family val="3"/>
            <charset val="128"/>
          </rPr>
          <t>(年月日の間は、</t>
        </r>
        <r>
          <rPr>
            <b/>
            <sz val="10"/>
            <color indexed="10"/>
            <rFont val="ＭＳ Ｐゴシック"/>
            <family val="3"/>
            <charset val="128"/>
          </rPr>
          <t>ドット","</t>
        </r>
        <r>
          <rPr>
            <sz val="10"/>
            <rFont val="ＭＳ Ｐゴシック"/>
            <family val="3"/>
            <charset val="128"/>
          </rPr>
          <t>で区切る）</t>
        </r>
      </text>
    </comment>
    <comment ref="V5" authorId="0" shapeId="0" xr:uid="{00000000-0006-0000-0100-000011000000}">
      <text>
        <r>
          <rPr>
            <b/>
            <sz val="9"/>
            <rFont val="ＭＳ Ｐゴシック"/>
            <family val="3"/>
            <charset val="128"/>
          </rPr>
          <t>全角かな</t>
        </r>
        <r>
          <rPr>
            <sz val="9"/>
            <rFont val="ＭＳ Ｐゴシック"/>
            <family val="3"/>
            <charset val="128"/>
          </rPr>
          <t xml:space="preserve">　で入力
</t>
        </r>
      </text>
    </comment>
    <comment ref="W5" authorId="0" shapeId="0" xr:uid="{00000000-0006-0000-0100-000012000000}">
      <text>
        <r>
          <rPr>
            <b/>
            <sz val="9"/>
            <rFont val="ＭＳ Ｐゴシック"/>
            <family val="3"/>
            <charset val="128"/>
          </rPr>
          <t>全角かな</t>
        </r>
        <r>
          <rPr>
            <sz val="9"/>
            <rFont val="ＭＳ Ｐゴシック"/>
            <family val="3"/>
            <charset val="128"/>
          </rPr>
          <t xml:space="preserve">　で入力
</t>
        </r>
      </text>
    </comment>
    <comment ref="X5" authorId="0" shapeId="0" xr:uid="{00000000-0006-0000-0100-000013000000}">
      <text>
        <r>
          <rPr>
            <sz val="11"/>
            <rFont val="ＭＳ Ｐゴシック"/>
            <family val="3"/>
            <charset val="128"/>
          </rPr>
          <t>全角かな　で入力</t>
        </r>
      </text>
    </comment>
  </commentList>
</comments>
</file>

<file path=xl/sharedStrings.xml><?xml version="1.0" encoding="utf-8"?>
<sst xmlns="http://schemas.openxmlformats.org/spreadsheetml/2006/main" count="183" uniqueCount="140">
  <si>
    <t xml:space="preserve">　　    </t>
  </si>
  <si>
    <t>受審者名簿 （四段～八段・錬士・教士）</t>
  </si>
  <si>
    <t>支部・学校名</t>
  </si>
  <si>
    <t>人数・受審料</t>
  </si>
  <si>
    <t xml:space="preserve">   ゆうちょ銀行　　</t>
  </si>
  <si>
    <t>申込責任者</t>
  </si>
  <si>
    <t>段位</t>
  </si>
  <si>
    <t>男</t>
  </si>
  <si>
    <t>女</t>
  </si>
  <si>
    <t>計</t>
  </si>
  <si>
    <t>審査料</t>
  </si>
  <si>
    <t>　　　　店　番　　　０５8</t>
  </si>
  <si>
    <t>連絡先</t>
  </si>
  <si>
    <t>四段</t>
  </si>
  <si>
    <t>　　　　記　号　　　１０５３０</t>
  </si>
  <si>
    <t>携帯電話</t>
  </si>
  <si>
    <t>五段</t>
  </si>
  <si>
    <t>　　　　口座番号 　３３５８０７４</t>
  </si>
  <si>
    <t>六段</t>
  </si>
  <si>
    <t>　　　　名義人　 　 松戸市剣道連盟</t>
  </si>
  <si>
    <t>七段</t>
  </si>
  <si>
    <t>　　　（松戸市剣道連盟赤伝票を推奨）</t>
  </si>
  <si>
    <t>八段</t>
  </si>
  <si>
    <t>錬士認定会</t>
  </si>
  <si>
    <t>教士認定会</t>
  </si>
  <si>
    <t>合計</t>
  </si>
  <si>
    <t>人数は半角数字入力、合計・審査料は自動入力です</t>
  </si>
  <si>
    <t>中学生</t>
  </si>
  <si>
    <t>初段</t>
  </si>
  <si>
    <t>☐</t>
  </si>
  <si>
    <t>高校生・大学生</t>
  </si>
  <si>
    <t>二段</t>
  </si>
  <si>
    <t>☑</t>
  </si>
  <si>
    <t>警察官</t>
  </si>
  <si>
    <t>三段</t>
  </si>
  <si>
    <t>自衛官</t>
  </si>
  <si>
    <t>教員</t>
  </si>
  <si>
    <t>公務員</t>
  </si>
  <si>
    <t>会社員</t>
  </si>
  <si>
    <t>自営業</t>
  </si>
  <si>
    <t>農林水産業</t>
  </si>
  <si>
    <t>錬士</t>
  </si>
  <si>
    <t>主婦</t>
  </si>
  <si>
    <t>教士</t>
  </si>
  <si>
    <t>その他</t>
  </si>
  <si>
    <t>範士</t>
  </si>
  <si>
    <t>無職</t>
  </si>
  <si>
    <t>No</t>
  </si>
  <si>
    <t>受審段位</t>
  </si>
  <si>
    <t>全剣連番号</t>
  </si>
  <si>
    <t>氏名（フリガナ）</t>
  </si>
  <si>
    <t>氏　　　　　名</t>
  </si>
  <si>
    <t>旧姓（カナ）</t>
  </si>
  <si>
    <t>旧姓</t>
  </si>
  <si>
    <t>生年月日</t>
  </si>
  <si>
    <t>生年月日(表示)</t>
  </si>
  <si>
    <t>職業</t>
  </si>
  <si>
    <t>性別</t>
  </si>
  <si>
    <t>電話番号</t>
  </si>
  <si>
    <t>郵便番号</t>
  </si>
  <si>
    <t>都道府県</t>
  </si>
  <si>
    <t>住 所 １</t>
  </si>
  <si>
    <t>住所２</t>
  </si>
  <si>
    <t>特例</t>
  </si>
  <si>
    <t>前段取得日</t>
  </si>
  <si>
    <t>取得時県・市</t>
  </si>
  <si>
    <t>支部学校名</t>
  </si>
  <si>
    <t>マツドシ</t>
  </si>
  <si>
    <t>タロウ</t>
  </si>
  <si>
    <t>松戸市</t>
  </si>
  <si>
    <t>太郎</t>
  </si>
  <si>
    <t>該当者のみ</t>
  </si>
  <si>
    <t>空欄</t>
  </si>
  <si>
    <t>例・会社員</t>
  </si>
  <si>
    <t>047-000-0000</t>
  </si>
  <si>
    <t>270-0000</t>
  </si>
  <si>
    <t>千葉県</t>
  </si>
  <si>
    <t>松戸市松戸1-1</t>
  </si>
  <si>
    <t>茨城県牛久市</t>
  </si>
  <si>
    <t>〇〇支部</t>
  </si>
  <si>
    <t>２日</t>
  </si>
  <si>
    <t>半角</t>
  </si>
  <si>
    <t>全角</t>
  </si>
  <si>
    <t>（全角ｶﾅ）</t>
  </si>
  <si>
    <t>（全角かな）</t>
  </si>
  <si>
    <t>全角(前級取得が旧姓の時）</t>
  </si>
  <si>
    <t>半角
ドットで区切る</t>
  </si>
  <si>
    <t>リスト</t>
  </si>
  <si>
    <t>ﾘｽﾄ</t>
  </si>
  <si>
    <t>全角　　
数字・カナ名は半角</t>
  </si>
  <si>
    <t>入力例</t>
  </si>
  <si>
    <t>番号</t>
  </si>
  <si>
    <t>受審級位</t>
  </si>
  <si>
    <t>氏  名 (ﾌﾘｶﾞﾅ)</t>
  </si>
  <si>
    <t>氏     名</t>
  </si>
  <si>
    <t>前級取得時旧姓の場合</t>
  </si>
  <si>
    <t>生年月日（表示）</t>
  </si>
  <si>
    <t>職      業</t>
  </si>
  <si>
    <t>住　所　１</t>
  </si>
  <si>
    <t>住　所　２</t>
  </si>
  <si>
    <t>特     例</t>
  </si>
  <si>
    <t>取得時  所属県・市</t>
  </si>
  <si>
    <t>所属連盟</t>
  </si>
  <si>
    <t>姓</t>
  </si>
  <si>
    <t>名</t>
  </si>
  <si>
    <t>ﾏﾂﾄﾞｼ</t>
  </si>
  <si>
    <t>ﾀﾛｳ</t>
  </si>
  <si>
    <t>空欄です</t>
  </si>
  <si>
    <t>松戸市松戸１－１－１</t>
  </si>
  <si>
    <t>柏</t>
  </si>
  <si>
    <t>全角かなで</t>
  </si>
  <si>
    <t>受審日入力</t>
  </si>
  <si>
    <t>職　 　業　 　コ　 　ー　 　ド　 　表</t>
  </si>
  <si>
    <t>コードNo.</t>
  </si>
  <si>
    <t>職　　　　　　　　　　　　　　　　　　　　　　　　　　　　　　　種</t>
  </si>
  <si>
    <t>警　察　官</t>
  </si>
  <si>
    <t>自　衛　官</t>
  </si>
  <si>
    <t>公　務　員</t>
  </si>
  <si>
    <t>会　社　員</t>
  </si>
  <si>
    <t>自　営　業</t>
  </si>
  <si>
    <t>団　体　職　員</t>
  </si>
  <si>
    <t>そ　の　他</t>
  </si>
  <si>
    <t>刑　務　官</t>
  </si>
  <si>
    <t>医　　 　師</t>
  </si>
  <si>
    <t>看　護　師</t>
  </si>
  <si>
    <t>性　 　別　 　コ　 　ー　 　ド　 　表</t>
  </si>
  <si>
    <t>男　　　　　　・　　　　　　　女</t>
  </si>
  <si>
    <t>漢字入力</t>
    <rPh sb="0" eb="1">
      <t>カンジ</t>
    </rPh>
    <rPh sb="1" eb="3">
      <t>ニュウリョク</t>
    </rPh>
    <phoneticPr fontId="40"/>
  </si>
  <si>
    <t>生徒（例：小　学　６年生　・　中　学　２年生）</t>
  </si>
  <si>
    <r>
      <rPr>
        <sz val="11"/>
        <color theme="1"/>
        <rFont val="ＭＳ Ｐゴシック"/>
        <family val="3"/>
        <charset val="128"/>
        <scheme val="minor"/>
      </rPr>
      <t xml:space="preserve">主　　 </t>
    </r>
    <r>
      <rPr>
        <sz val="11"/>
        <color theme="1"/>
        <rFont val="ＭＳ Ｐゴシック"/>
        <family val="3"/>
        <charset val="128"/>
        <scheme val="minor"/>
      </rPr>
      <t xml:space="preserve">  </t>
    </r>
    <r>
      <rPr>
        <sz val="11"/>
        <color theme="1"/>
        <rFont val="ＭＳ Ｐゴシック"/>
        <family val="3"/>
        <charset val="128"/>
        <scheme val="minor"/>
      </rPr>
      <t>婦</t>
    </r>
  </si>
  <si>
    <r>
      <rPr>
        <sz val="11"/>
        <color theme="1"/>
        <rFont val="ＭＳ Ｐゴシック"/>
        <family val="3"/>
        <charset val="128"/>
        <scheme val="minor"/>
      </rPr>
      <t xml:space="preserve">無　　 </t>
    </r>
    <r>
      <rPr>
        <sz val="11"/>
        <color theme="1"/>
        <rFont val="ＭＳ Ｐゴシック"/>
        <family val="3"/>
        <charset val="128"/>
        <scheme val="minor"/>
      </rPr>
      <t xml:space="preserve">  </t>
    </r>
    <r>
      <rPr>
        <sz val="11"/>
        <color theme="1"/>
        <rFont val="ＭＳ Ｐゴシック"/>
        <family val="3"/>
        <charset val="128"/>
        <scheme val="minor"/>
      </rPr>
      <t>職</t>
    </r>
  </si>
  <si>
    <t>漢字入力</t>
    <phoneticPr fontId="40"/>
  </si>
  <si>
    <r>
      <t>　</t>
    </r>
    <r>
      <rPr>
        <sz val="14"/>
        <color rgb="FFFF0000"/>
        <rFont val="ＭＳ Ｐ明朝"/>
        <family val="1"/>
        <charset val="128"/>
      </rPr>
      <t>審査料は</t>
    </r>
    <r>
      <rPr>
        <u/>
        <sz val="14"/>
        <color rgb="FFFF0000"/>
        <rFont val="ＭＳ Ｐ明朝"/>
        <family val="1"/>
        <charset val="128"/>
      </rPr>
      <t xml:space="preserve">　   </t>
    </r>
    <r>
      <rPr>
        <sz val="14"/>
        <color rgb="FFFF0000"/>
        <rFont val="ＭＳ Ｐ明朝"/>
        <family val="1"/>
        <charset val="128"/>
      </rPr>
      <t>月</t>
    </r>
    <r>
      <rPr>
        <u/>
        <sz val="14"/>
        <color rgb="FFFF0000"/>
        <rFont val="ＭＳ Ｐ明朝"/>
        <family val="1"/>
        <charset val="128"/>
      </rPr>
      <t xml:space="preserve">　   </t>
    </r>
    <r>
      <rPr>
        <sz val="14"/>
        <color rgb="FFFF0000"/>
        <rFont val="ＭＳ Ｐ明朝"/>
        <family val="1"/>
        <charset val="128"/>
      </rPr>
      <t>日までに納入します。</t>
    </r>
    <phoneticPr fontId="40"/>
  </si>
  <si>
    <t>審査日　令和　   年　　月　　日</t>
    <rPh sb="0" eb="2">
      <t>シンサ</t>
    </rPh>
    <rPh sb="2" eb="3">
      <t>ヒ</t>
    </rPh>
    <phoneticPr fontId="40"/>
  </si>
  <si>
    <t>六～八段の受審日</t>
    <rPh sb="0" eb="1">
      <t>ロク</t>
    </rPh>
    <phoneticPr fontId="40"/>
  </si>
  <si>
    <t>六～八段受審者</t>
    <rPh sb="0" eb="1">
      <t>ロク</t>
    </rPh>
    <phoneticPr fontId="40"/>
  </si>
  <si>
    <t>太郎</t>
    <phoneticPr fontId="40"/>
  </si>
  <si>
    <t>松戸市</t>
    <phoneticPr fontId="40"/>
  </si>
  <si>
    <t>生徒（コードから）</t>
    <phoneticPr fontId="40"/>
  </si>
  <si>
    <t>学生（高　校　生　・　大　学　生）</t>
    <phoneticPr fontId="4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</si>
</sst>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0000"/>
    <numFmt numFmtId="177" formatCode="[$-411]ge\.m\.d;@"/>
    <numFmt numFmtId="178" formatCode="#,##0_ "/>
    <numFmt numFmtId="179" formatCode="yyyy/mm/dd"/>
    <numFmt numFmtId="180" formatCode="[&lt;=999]000;[&lt;=99999]000\-00;000\-0000"/>
  </numFmts>
  <fonts count="42">
    <font>
      <sz val="11"/>
      <name val="ＭＳ Ｐゴシック"/>
      <charset val="128"/>
    </font>
    <font>
      <sz val="11"/>
      <color rgb="FF00B0F0"/>
      <name val="ＭＳ Ｐゴシック"/>
      <family val="3"/>
      <charset val="128"/>
    </font>
    <font>
      <u/>
      <sz val="22"/>
      <color indexed="1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indexed="3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10"/>
      <color rgb="FFFF0000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rgb="FFFF0000"/>
      <name val="ＭＳ Ｐ明朝"/>
      <family val="1"/>
      <charset val="128"/>
    </font>
    <font>
      <u/>
      <sz val="14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MS P ゴシック"/>
      <charset val="128"/>
    </font>
    <font>
      <sz val="9"/>
      <name val="MS P ゴシック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A3FBFD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E9B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mediumDashDotDot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DashDot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DotDot">
        <color auto="1"/>
      </bottom>
      <diagonal/>
    </border>
    <border>
      <left style="thin">
        <color auto="1"/>
      </left>
      <right/>
      <top style="thin">
        <color auto="1"/>
      </top>
      <bottom style="mediumDashDotDot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DashDotDot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DashDotDot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DashDotDot">
        <color auto="1"/>
      </bottom>
      <diagonal/>
    </border>
    <border>
      <left/>
      <right style="medium">
        <color auto="1"/>
      </right>
      <top style="thin">
        <color auto="1"/>
      </top>
      <bottom style="mediumDashDotDot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7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0" fillId="0" borderId="30" xfId="0" applyBorder="1">
      <alignment vertical="center"/>
    </xf>
    <xf numFmtId="0" fontId="7" fillId="6" borderId="0" xfId="0" applyFont="1" applyFill="1">
      <alignment vertical="center"/>
    </xf>
    <xf numFmtId="0" fontId="7" fillId="6" borderId="0" xfId="0" applyFont="1" applyFill="1" applyAlignment="1">
      <alignment horizontal="center" vertical="center"/>
    </xf>
    <xf numFmtId="0" fontId="0" fillId="3" borderId="38" xfId="0" applyFill="1" applyBorder="1" applyAlignment="1">
      <alignment horizontal="center" vertical="center" wrapText="1"/>
    </xf>
    <xf numFmtId="0" fontId="0" fillId="0" borderId="51" xfId="0" applyBorder="1" applyProtection="1">
      <alignment vertical="center"/>
      <protection locked="0"/>
    </xf>
    <xf numFmtId="0" fontId="0" fillId="0" borderId="47" xfId="0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7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10" fillId="0" borderId="0" xfId="0" applyNumberFormat="1" applyFont="1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11" fillId="7" borderId="0" xfId="0" applyFont="1" applyFill="1" applyAlignment="1" applyProtection="1">
      <alignment vertical="center" wrapText="1"/>
      <protection locked="0"/>
    </xf>
    <xf numFmtId="0" fontId="0" fillId="7" borderId="0" xfId="0" applyFill="1" applyProtection="1">
      <alignment vertical="center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Protection="1">
      <alignment vertical="center"/>
      <protection locked="0"/>
    </xf>
    <xf numFmtId="0" fontId="12" fillId="0" borderId="52" xfId="0" applyFont="1" applyBorder="1" applyAlignment="1">
      <alignment horizontal="distributed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2" fillId="0" borderId="25" xfId="0" applyFont="1" applyBorder="1" applyAlignment="1">
      <alignment vertical="center" shrinkToFit="1"/>
    </xf>
    <xf numFmtId="0" fontId="12" fillId="0" borderId="25" xfId="0" applyFont="1" applyBorder="1" applyAlignment="1">
      <alignment horizontal="distributed" vertical="center"/>
    </xf>
    <xf numFmtId="0" fontId="0" fillId="0" borderId="0" xfId="0" applyAlignment="1" applyProtection="1">
      <alignment vertical="center" wrapText="1"/>
      <protection locked="0"/>
    </xf>
    <xf numFmtId="0" fontId="12" fillId="0" borderId="54" xfId="0" applyFont="1" applyBorder="1" applyAlignment="1">
      <alignment horizontal="distributed" vertical="center"/>
    </xf>
    <xf numFmtId="0" fontId="12" fillId="0" borderId="0" xfId="0" applyFont="1" applyAlignment="1" applyProtection="1">
      <alignment horizontal="distributed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15" fillId="4" borderId="52" xfId="0" applyFont="1" applyFill="1" applyBorder="1" applyAlignment="1">
      <alignment horizontal="center" vertical="center" shrinkToFit="1"/>
    </xf>
    <xf numFmtId="0" fontId="15" fillId="4" borderId="9" xfId="0" applyFont="1" applyFill="1" applyBorder="1" applyAlignment="1">
      <alignment horizontal="center" vertical="center" shrinkToFit="1"/>
    </xf>
    <xf numFmtId="176" fontId="15" fillId="4" borderId="35" xfId="0" applyNumberFormat="1" applyFont="1" applyFill="1" applyBorder="1" applyAlignment="1">
      <alignment horizontal="center" vertical="center" shrinkToFit="1"/>
    </xf>
    <xf numFmtId="0" fontId="15" fillId="4" borderId="35" xfId="0" applyFont="1" applyFill="1" applyBorder="1" applyAlignment="1">
      <alignment horizontal="center" vertical="center" shrinkToFit="1"/>
    </xf>
    <xf numFmtId="0" fontId="16" fillId="8" borderId="59" xfId="0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8" borderId="7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distributed" vertical="center"/>
    </xf>
    <xf numFmtId="0" fontId="5" fillId="9" borderId="60" xfId="0" applyFont="1" applyFill="1" applyBorder="1" applyAlignment="1">
      <alignment horizontal="distributed" vertical="center"/>
    </xf>
    <xf numFmtId="0" fontId="17" fillId="8" borderId="61" xfId="0" applyFont="1" applyFill="1" applyBorder="1" applyAlignment="1">
      <alignment horizontal="center" vertical="center"/>
    </xf>
    <xf numFmtId="0" fontId="18" fillId="8" borderId="59" xfId="0" applyFont="1" applyFill="1" applyBorder="1" applyAlignment="1">
      <alignment horizontal="center" vertical="center" shrinkToFit="1"/>
    </xf>
    <xf numFmtId="0" fontId="19" fillId="8" borderId="12" xfId="0" applyFont="1" applyFill="1" applyBorder="1" applyAlignment="1">
      <alignment horizontal="center" vertical="center" shrinkToFit="1"/>
    </xf>
    <xf numFmtId="0" fontId="19" fillId="8" borderId="12" xfId="0" applyFont="1" applyFill="1" applyBorder="1" applyAlignment="1">
      <alignment horizontal="center" vertical="center"/>
    </xf>
    <xf numFmtId="0" fontId="20" fillId="9" borderId="11" xfId="0" applyFont="1" applyFill="1" applyBorder="1" applyAlignment="1">
      <alignment horizontal="center" vertical="center" wrapText="1"/>
    </xf>
    <xf numFmtId="0" fontId="20" fillId="9" borderId="11" xfId="0" applyFont="1" applyFill="1" applyBorder="1" applyAlignment="1">
      <alignment horizontal="center" vertical="center"/>
    </xf>
    <xf numFmtId="0" fontId="20" fillId="9" borderId="61" xfId="0" applyFont="1" applyFill="1" applyBorder="1" applyAlignment="1">
      <alignment horizontal="center" vertical="center"/>
    </xf>
    <xf numFmtId="0" fontId="11" fillId="10" borderId="0" xfId="0" applyFont="1" applyFill="1">
      <alignment vertical="center"/>
    </xf>
    <xf numFmtId="0" fontId="0" fillId="11" borderId="0" xfId="0" applyFill="1" applyAlignment="1">
      <alignment horizontal="center" vertical="center"/>
    </xf>
    <xf numFmtId="0" fontId="5" fillId="0" borderId="0" xfId="0" applyFont="1" applyAlignment="1" applyProtection="1">
      <alignment horizontal="distributed" vertical="center" shrinkToFi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3" fillId="0" borderId="52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45" xfId="0" applyFont="1" applyBorder="1" applyAlignment="1">
      <alignment horizontal="center" vertical="center"/>
    </xf>
    <xf numFmtId="177" fontId="5" fillId="0" borderId="0" xfId="0" applyNumberFormat="1" applyFont="1" applyAlignment="1" applyProtection="1">
      <alignment horizontal="distributed" vertical="center" shrinkToFit="1"/>
      <protection locked="0"/>
    </xf>
    <xf numFmtId="0" fontId="23" fillId="0" borderId="27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178" fontId="12" fillId="0" borderId="0" xfId="0" applyNumberFormat="1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79" fontId="15" fillId="4" borderId="35" xfId="0" applyNumberFormat="1" applyFont="1" applyFill="1" applyBorder="1" applyAlignment="1">
      <alignment horizontal="center" vertical="center" shrinkToFit="1"/>
    </xf>
    <xf numFmtId="177" fontId="17" fillId="8" borderId="12" xfId="0" applyNumberFormat="1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 shrinkToFit="1"/>
    </xf>
    <xf numFmtId="0" fontId="26" fillId="8" borderId="12" xfId="0" applyFont="1" applyFill="1" applyBorder="1" applyAlignment="1">
      <alignment horizontal="center" vertical="center"/>
    </xf>
    <xf numFmtId="0" fontId="27" fillId="8" borderId="12" xfId="0" applyFont="1" applyFill="1" applyBorder="1" applyAlignment="1">
      <alignment horizontal="center" vertical="center" shrinkToFit="1"/>
    </xf>
    <xf numFmtId="0" fontId="27" fillId="8" borderId="12" xfId="0" applyFont="1" applyFill="1" applyBorder="1" applyAlignment="1">
      <alignment horizontal="center" vertical="center"/>
    </xf>
    <xf numFmtId="0" fontId="27" fillId="8" borderId="12" xfId="0" applyFont="1" applyFill="1" applyBorder="1" applyAlignment="1">
      <alignment horizontal="center" vertical="center" wrapText="1"/>
    </xf>
    <xf numFmtId="177" fontId="19" fillId="8" borderId="12" xfId="0" applyNumberFormat="1" applyFont="1" applyFill="1" applyBorder="1" applyAlignment="1">
      <alignment horizontal="center" vertical="center" wrapText="1" shrinkToFit="1"/>
    </xf>
    <xf numFmtId="0" fontId="28" fillId="8" borderId="12" xfId="0" applyFont="1" applyFill="1" applyBorder="1" applyAlignment="1">
      <alignment horizontal="center" vertical="center" shrinkToFit="1"/>
    </xf>
    <xf numFmtId="180" fontId="18" fillId="8" borderId="12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right" vertical="center"/>
      <protection locked="0"/>
    </xf>
    <xf numFmtId="0" fontId="22" fillId="13" borderId="38" xfId="0" applyFont="1" applyFill="1" applyBorder="1">
      <alignment vertical="center"/>
    </xf>
    <xf numFmtId="0" fontId="22" fillId="13" borderId="72" xfId="0" applyFont="1" applyFill="1" applyBorder="1">
      <alignment vertical="center"/>
    </xf>
    <xf numFmtId="179" fontId="15" fillId="4" borderId="8" xfId="0" applyNumberFormat="1" applyFont="1" applyFill="1" applyBorder="1" applyAlignment="1">
      <alignment horizontal="center" vertical="center" shrinkToFit="1"/>
    </xf>
    <xf numFmtId="0" fontId="15" fillId="4" borderId="8" xfId="0" applyFont="1" applyFill="1" applyBorder="1" applyAlignment="1">
      <alignment horizontal="center" vertical="center" shrinkToFit="1"/>
    </xf>
    <xf numFmtId="0" fontId="15" fillId="4" borderId="75" xfId="0" applyFont="1" applyFill="1" applyBorder="1" applyAlignment="1">
      <alignment horizontal="center" vertical="center" shrinkToFit="1"/>
    </xf>
    <xf numFmtId="0" fontId="27" fillId="8" borderId="12" xfId="0" applyFont="1" applyFill="1" applyBorder="1" applyAlignment="1">
      <alignment horizontal="left" vertical="center"/>
    </xf>
    <xf numFmtId="0" fontId="25" fillId="8" borderId="12" xfId="0" applyFont="1" applyFill="1" applyBorder="1" applyAlignment="1">
      <alignment horizontal="center" vertical="center"/>
    </xf>
    <xf numFmtId="0" fontId="27" fillId="8" borderId="62" xfId="0" applyFont="1" applyFill="1" applyBorder="1" applyAlignment="1">
      <alignment horizontal="center" vertical="center" wrapText="1"/>
    </xf>
    <xf numFmtId="0" fontId="27" fillId="8" borderId="46" xfId="0" applyFont="1" applyFill="1" applyBorder="1" applyAlignment="1">
      <alignment horizontal="center" vertical="center" wrapText="1"/>
    </xf>
    <xf numFmtId="0" fontId="28" fillId="8" borderId="12" xfId="0" applyFont="1" applyFill="1" applyBorder="1" applyAlignment="1">
      <alignment horizontal="center" vertical="center" wrapText="1"/>
    </xf>
    <xf numFmtId="0" fontId="29" fillId="8" borderId="12" xfId="0" applyFont="1" applyFill="1" applyBorder="1" applyAlignment="1">
      <alignment horizontal="center" vertical="center"/>
    </xf>
    <xf numFmtId="0" fontId="19" fillId="8" borderId="24" xfId="0" applyFont="1" applyFill="1" applyBorder="1" applyAlignment="1">
      <alignment horizontal="center" vertical="center" shrinkToFit="1"/>
    </xf>
    <xf numFmtId="0" fontId="19" fillId="8" borderId="48" xfId="0" applyFont="1" applyFill="1" applyBorder="1" applyAlignment="1">
      <alignment horizontal="center" vertical="center" shrinkToFit="1"/>
    </xf>
    <xf numFmtId="0" fontId="41" fillId="0" borderId="3" xfId="0" applyFont="1" applyBorder="1" applyAlignment="1">
      <alignment horizontal="left" vertical="center" shrinkToFit="1"/>
    </xf>
    <xf numFmtId="0" fontId="33" fillId="0" borderId="1" xfId="0" quotePrefix="1" applyFont="1" applyBorder="1" applyAlignment="1">
      <alignment horizontal="center" vertical="center"/>
    </xf>
    <xf numFmtId="177" fontId="0" fillId="0" borderId="2" xfId="0" applyNumberFormat="1" applyBorder="1" applyAlignment="1" applyProtection="1">
      <alignment horizontal="center" vertical="center"/>
      <protection locked="0"/>
    </xf>
    <xf numFmtId="177" fontId="0" fillId="0" borderId="55" xfId="0" applyNumberFormat="1" applyBorder="1" applyAlignment="1" applyProtection="1">
      <alignment horizontal="center" vertical="center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0" fontId="0" fillId="0" borderId="77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55" xfId="0" applyBorder="1" applyAlignment="1" applyProtection="1">
      <alignment horizontal="left" vertical="center"/>
      <protection locked="0"/>
    </xf>
    <xf numFmtId="0" fontId="25" fillId="8" borderId="7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177" fontId="0" fillId="0" borderId="2" xfId="0" applyNumberFormat="1" applyBorder="1" applyAlignment="1" applyProtection="1">
      <alignment horizontal="left" vertical="center"/>
      <protection locked="0"/>
    </xf>
    <xf numFmtId="177" fontId="0" fillId="0" borderId="55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55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63" xfId="0" applyBorder="1" applyAlignment="1" applyProtection="1">
      <alignment horizontal="center" vertical="center" shrinkToFit="1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distributed" vertical="center"/>
      <protection locked="0"/>
    </xf>
    <xf numFmtId="0" fontId="0" fillId="0" borderId="63" xfId="0" applyBorder="1" applyAlignment="1" applyProtection="1">
      <alignment horizontal="distributed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33" fillId="0" borderId="1" xfId="0" applyFont="1" applyBorder="1" applyAlignment="1" applyProtection="1">
      <alignment horizontal="center" vertical="center"/>
      <protection locked="0"/>
    </xf>
    <xf numFmtId="0" fontId="12" fillId="0" borderId="55" xfId="0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 applyProtection="1">
      <alignment horizontal="center" vertical="center"/>
      <protection locked="0"/>
    </xf>
    <xf numFmtId="0" fontId="12" fillId="0" borderId="57" xfId="0" applyFont="1" applyBorder="1" applyProtection="1">
      <alignment vertical="center"/>
      <protection locked="0"/>
    </xf>
    <xf numFmtId="0" fontId="22" fillId="13" borderId="10" xfId="0" applyFont="1" applyFill="1" applyBorder="1" applyAlignment="1">
      <alignment horizontal="left" vertical="center"/>
    </xf>
    <xf numFmtId="0" fontId="22" fillId="13" borderId="0" xfId="0" applyFont="1" applyFill="1" applyAlignment="1">
      <alignment horizontal="left" vertical="center"/>
    </xf>
    <xf numFmtId="0" fontId="22" fillId="13" borderId="10" xfId="0" applyFont="1" applyFill="1" applyBorder="1" applyAlignment="1">
      <alignment horizontal="center" vertical="center"/>
    </xf>
    <xf numFmtId="0" fontId="22" fillId="13" borderId="0" xfId="0" applyFont="1" applyFill="1" applyAlignment="1">
      <alignment horizontal="center" vertical="center"/>
    </xf>
    <xf numFmtId="0" fontId="22" fillId="13" borderId="72" xfId="0" applyFont="1" applyFill="1" applyBorder="1" applyAlignment="1">
      <alignment horizontal="center" vertical="center"/>
    </xf>
    <xf numFmtId="0" fontId="22" fillId="13" borderId="14" xfId="0" applyFont="1" applyFill="1" applyBorder="1" applyAlignment="1" applyProtection="1">
      <alignment horizontal="center" vertical="center"/>
      <protection locked="0"/>
    </xf>
    <xf numFmtId="0" fontId="22" fillId="13" borderId="73" xfId="0" applyFont="1" applyFill="1" applyBorder="1" applyAlignment="1" applyProtection="1">
      <alignment horizontal="center" vertical="center"/>
      <protection locked="0"/>
    </xf>
    <xf numFmtId="0" fontId="22" fillId="13" borderId="74" xfId="0" applyFont="1" applyFill="1" applyBorder="1" applyAlignment="1" applyProtection="1">
      <alignment horizontal="center" vertical="center"/>
      <protection locked="0"/>
    </xf>
    <xf numFmtId="0" fontId="15" fillId="4" borderId="20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9" fillId="8" borderId="24" xfId="0" applyFont="1" applyFill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0" fontId="33" fillId="0" borderId="7" xfId="0" applyFont="1" applyBorder="1" applyAlignment="1" applyProtection="1">
      <alignment horizontal="center" vertical="center"/>
      <protection locked="0"/>
    </xf>
    <xf numFmtId="177" fontId="0" fillId="0" borderId="7" xfId="0" applyNumberFormat="1" applyBorder="1" applyAlignment="1" applyProtection="1">
      <alignment horizontal="center" vertical="center"/>
      <protection locked="0"/>
    </xf>
    <xf numFmtId="177" fontId="0" fillId="0" borderId="22" xfId="0" applyNumberFormat="1" applyBorder="1" applyAlignment="1" applyProtection="1">
      <alignment horizontal="center" vertical="center"/>
      <protection locked="0"/>
    </xf>
    <xf numFmtId="0" fontId="33" fillId="0" borderId="7" xfId="0" applyFont="1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177" fontId="33" fillId="0" borderId="7" xfId="0" applyNumberFormat="1" applyFont="1" applyBorder="1" applyAlignment="1" applyProtection="1">
      <alignment horizontal="left" vertical="center"/>
      <protection locked="0"/>
    </xf>
    <xf numFmtId="177" fontId="0" fillId="0" borderId="22" xfId="0" applyNumberFormat="1" applyBorder="1" applyAlignment="1" applyProtection="1">
      <alignment horizontal="left" vertical="center"/>
      <protection locked="0"/>
    </xf>
    <xf numFmtId="0" fontId="11" fillId="7" borderId="0" xfId="0" applyFont="1" applyFill="1" applyAlignment="1" applyProtection="1">
      <alignment vertical="center" wrapText="1"/>
      <protection locked="0"/>
    </xf>
    <xf numFmtId="0" fontId="0" fillId="7" borderId="0" xfId="0" applyFill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53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Protection="1">
      <alignment vertical="center"/>
      <protection locked="0"/>
    </xf>
    <xf numFmtId="0" fontId="3" fillId="12" borderId="64" xfId="0" applyFont="1" applyFill="1" applyBorder="1" applyAlignment="1">
      <alignment horizontal="center" vertical="center"/>
    </xf>
    <xf numFmtId="0" fontId="3" fillId="12" borderId="65" xfId="0" applyFont="1" applyFill="1" applyBorder="1" applyAlignment="1">
      <alignment horizontal="center" vertical="center"/>
    </xf>
    <xf numFmtId="0" fontId="3" fillId="12" borderId="66" xfId="0" applyFont="1" applyFill="1" applyBorder="1" applyAlignment="1">
      <alignment horizontal="center" vertical="center"/>
    </xf>
    <xf numFmtId="0" fontId="22" fillId="13" borderId="5" xfId="0" applyFont="1" applyFill="1" applyBorder="1" applyAlignment="1">
      <alignment horizontal="left" vertical="center"/>
    </xf>
    <xf numFmtId="0" fontId="22" fillId="13" borderId="71" xfId="0" applyFont="1" applyFill="1" applyBorder="1" applyAlignment="1">
      <alignment horizontal="left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4" xfId="0" applyFont="1" applyBorder="1" applyProtection="1">
      <alignment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177" fontId="33" fillId="0" borderId="45" xfId="0" applyNumberFormat="1" applyFont="1" applyBorder="1" applyAlignment="1" applyProtection="1">
      <alignment horizontal="center" vertical="center"/>
      <protection locked="0"/>
    </xf>
    <xf numFmtId="177" fontId="0" fillId="0" borderId="47" xfId="0" applyNumberFormat="1" applyBorder="1" applyAlignment="1" applyProtection="1">
      <alignment horizontal="center" vertical="center"/>
      <protection locked="0"/>
    </xf>
    <xf numFmtId="57" fontId="0" fillId="0" borderId="7" xfId="0" applyNumberFormat="1" applyBorder="1" applyAlignment="1" applyProtection="1">
      <alignment horizontal="center" vertical="center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33" fillId="3" borderId="37" xfId="0" applyFont="1" applyFill="1" applyBorder="1" applyAlignment="1">
      <alignment horizontal="center"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3" borderId="37" xfId="0" applyFill="1" applyBorder="1" applyAlignment="1">
      <alignment horizontal="center" vertical="center" wrapText="1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32" xfId="0" applyNumberFormat="1" applyBorder="1" applyAlignment="1" applyProtection="1">
      <alignment horizontal="center" vertical="center"/>
      <protection locked="0"/>
    </xf>
    <xf numFmtId="57" fontId="5" fillId="0" borderId="35" xfId="0" applyNumberFormat="1" applyFont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5" xfId="0" applyBorder="1">
      <alignment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>
      <alignment horizontal="center" vertical="center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5" fillId="0" borderId="35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3" borderId="1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49" fontId="8" fillId="0" borderId="35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distributed" vertical="center"/>
      <protection locked="0"/>
    </xf>
    <xf numFmtId="0" fontId="0" fillId="0" borderId="34" xfId="0" applyBorder="1" applyAlignment="1">
      <alignment horizontal="distributed" vertical="center"/>
    </xf>
    <xf numFmtId="0" fontId="4" fillId="5" borderId="13" xfId="0" applyFont="1" applyFill="1" applyBorder="1" applyAlignment="1" applyProtection="1">
      <alignment horizontal="center" vertical="center"/>
      <protection locked="0"/>
    </xf>
    <xf numFmtId="0" fontId="4" fillId="5" borderId="17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distributed" vertical="center"/>
      <protection locked="0"/>
    </xf>
    <xf numFmtId="0" fontId="0" fillId="0" borderId="23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5" fillId="0" borderId="13" xfId="0" applyFont="1" applyBorder="1" applyAlignment="1" applyProtection="1">
      <alignment horizontal="distributed" vertical="center"/>
      <protection locked="0"/>
    </xf>
    <xf numFmtId="0" fontId="5" fillId="0" borderId="23" xfId="0" applyFont="1" applyBorder="1" applyAlignment="1" applyProtection="1">
      <alignment horizontal="distributed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distributed" vertical="center"/>
      <protection locked="0"/>
    </xf>
    <xf numFmtId="0" fontId="5" fillId="0" borderId="24" xfId="0" applyFont="1" applyBorder="1" applyAlignment="1" applyProtection="1">
      <alignment horizontal="distributed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0" fillId="0" borderId="34" xfId="0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22" xfId="0" applyFont="1" applyBorder="1" applyProtection="1">
      <alignment vertical="center"/>
      <protection locked="0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176" fontId="3" fillId="4" borderId="7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3" fillId="0" borderId="7" xfId="0" quotePrefix="1" applyFont="1" applyBorder="1" applyAlignment="1">
      <alignment horizontal="center" vertical="center"/>
    </xf>
    <xf numFmtId="0" fontId="33" fillId="0" borderId="11" xfId="0" quotePrefix="1" applyFont="1" applyBorder="1" applyAlignment="1">
      <alignment horizontal="center" vertical="center"/>
    </xf>
    <xf numFmtId="0" fontId="33" fillId="0" borderId="22" xfId="0" quotePrefix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33" fillId="0" borderId="1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2"/>
  <sheetViews>
    <sheetView showGridLines="0" tabSelected="1" zoomScale="70" zoomScaleNormal="70" workbookViewId="0">
      <selection activeCell="V35" sqref="V35:V36"/>
    </sheetView>
  </sheetViews>
  <sheetFormatPr defaultColWidth="9" defaultRowHeight="13.5"/>
  <cols>
    <col min="1" max="1" width="4.625" style="16" customWidth="1"/>
    <col min="2" max="2" width="8" style="16" customWidth="1"/>
    <col min="3" max="3" width="9.125" style="17" customWidth="1"/>
    <col min="4" max="4" width="11.375" style="17" customWidth="1"/>
    <col min="5" max="5" width="13.25" style="16" customWidth="1"/>
    <col min="6" max="7" width="11.5" style="16" customWidth="1"/>
    <col min="8" max="8" width="15.5" style="16" customWidth="1"/>
    <col min="9" max="9" width="11.75" style="18" customWidth="1"/>
    <col min="10" max="10" width="12.25" style="17" customWidth="1"/>
    <col min="11" max="11" width="12" style="16" customWidth="1"/>
    <col min="12" max="12" width="10.5" style="16" customWidth="1"/>
    <col min="13" max="13" width="9.875" style="17" customWidth="1"/>
    <col min="14" max="14" width="11.875" style="19" customWidth="1"/>
    <col min="15" max="15" width="10.875" style="18" customWidth="1"/>
    <col min="16" max="16" width="8.25" style="17" customWidth="1"/>
    <col min="17" max="17" width="30.125" style="17" customWidth="1"/>
    <col min="18" max="18" width="11.5" style="17" customWidth="1"/>
    <col min="19" max="19" width="9.125" style="17" customWidth="1"/>
    <col min="20" max="21" width="13.5" style="17" customWidth="1"/>
    <col min="22" max="22" width="12.75" style="17" customWidth="1"/>
    <col min="23" max="23" width="18" style="16" customWidth="1"/>
    <col min="24" max="24" width="6.125" style="16" customWidth="1"/>
    <col min="25" max="25" width="5.125" style="16" customWidth="1"/>
    <col min="26" max="26" width="5.375" style="16" customWidth="1"/>
    <col min="27" max="27" width="5.75" style="20" customWidth="1"/>
    <col min="28" max="28" width="6.75" style="21" customWidth="1"/>
    <col min="29" max="29" width="6.375" style="16" customWidth="1"/>
    <col min="30" max="30" width="6.25" style="16" customWidth="1"/>
    <col min="31" max="31" width="10.625" style="16" customWidth="1"/>
    <col min="32" max="16384" width="9" style="16"/>
  </cols>
  <sheetData>
    <row r="1" spans="1:22" ht="28.5" customHeight="1">
      <c r="A1" s="161" t="s">
        <v>0</v>
      </c>
      <c r="B1" s="161"/>
      <c r="C1" s="162"/>
      <c r="D1" s="162"/>
      <c r="E1" s="162"/>
      <c r="F1" s="162"/>
      <c r="G1" s="162"/>
      <c r="H1" s="162"/>
      <c r="I1" s="55" t="s">
        <v>1</v>
      </c>
      <c r="J1" s="55"/>
      <c r="K1" s="55"/>
      <c r="L1" s="55"/>
      <c r="M1" s="56"/>
      <c r="O1" s="57"/>
      <c r="P1" s="163" t="s">
        <v>133</v>
      </c>
      <c r="Q1" s="163"/>
      <c r="R1" s="163"/>
      <c r="S1" s="92"/>
    </row>
    <row r="2" spans="1:22" ht="28.5" customHeight="1">
      <c r="A2" s="22"/>
      <c r="B2" s="22"/>
      <c r="C2" s="23"/>
      <c r="D2" s="23"/>
      <c r="E2" s="23"/>
      <c r="F2" s="23"/>
      <c r="G2" s="23"/>
      <c r="H2" s="23"/>
      <c r="I2" s="55"/>
      <c r="J2" s="55"/>
      <c r="K2" s="55"/>
      <c r="L2" s="55"/>
      <c r="M2" s="56"/>
      <c r="O2" s="57"/>
      <c r="P2" s="58"/>
      <c r="Q2" s="58"/>
      <c r="R2" s="58"/>
      <c r="S2" s="92"/>
    </row>
    <row r="3" spans="1:22" ht="19.5" customHeight="1">
      <c r="A3" s="24"/>
      <c r="B3" s="24"/>
      <c r="C3" s="16"/>
      <c r="D3" s="16"/>
      <c r="G3" s="25"/>
      <c r="H3" s="25"/>
      <c r="J3" s="36"/>
      <c r="Q3" s="92"/>
      <c r="S3" s="92"/>
    </row>
    <row r="4" spans="1:22" ht="23.25" customHeight="1">
      <c r="A4" s="26"/>
      <c r="B4" s="26"/>
      <c r="C4" s="26"/>
      <c r="D4" s="16"/>
      <c r="E4" s="27" t="s">
        <v>2</v>
      </c>
      <c r="F4" s="164"/>
      <c r="G4" s="165"/>
      <c r="H4" s="166"/>
      <c r="I4" s="16"/>
      <c r="J4" s="167" t="s">
        <v>3</v>
      </c>
      <c r="K4" s="168"/>
      <c r="L4" s="168"/>
      <c r="M4" s="168"/>
      <c r="N4" s="169"/>
      <c r="P4" s="170" t="s">
        <v>4</v>
      </c>
      <c r="Q4" s="171"/>
      <c r="R4" s="171"/>
      <c r="S4" s="93"/>
      <c r="T4" s="16"/>
      <c r="U4" s="16"/>
      <c r="V4" s="16"/>
    </row>
    <row r="5" spans="1:22" ht="23.25" customHeight="1">
      <c r="A5" s="25"/>
      <c r="B5" s="25"/>
      <c r="C5" s="28"/>
      <c r="D5" s="16"/>
      <c r="E5" s="29" t="s">
        <v>5</v>
      </c>
      <c r="F5" s="172"/>
      <c r="G5" s="173"/>
      <c r="H5" s="174"/>
      <c r="I5" s="16"/>
      <c r="J5" s="59" t="s">
        <v>6</v>
      </c>
      <c r="K5" s="60" t="s">
        <v>7</v>
      </c>
      <c r="L5" s="60" t="s">
        <v>8</v>
      </c>
      <c r="M5" s="61" t="s">
        <v>9</v>
      </c>
      <c r="N5" s="62" t="s">
        <v>10</v>
      </c>
      <c r="P5" s="142" t="s">
        <v>11</v>
      </c>
      <c r="Q5" s="143"/>
      <c r="R5" s="143"/>
      <c r="S5" s="94"/>
    </row>
    <row r="6" spans="1:22" ht="24.75" customHeight="1">
      <c r="A6" s="28"/>
      <c r="B6" s="28"/>
      <c r="C6" s="28"/>
      <c r="D6" s="16"/>
      <c r="E6" s="30" t="s">
        <v>12</v>
      </c>
      <c r="F6" s="172"/>
      <c r="G6" s="173"/>
      <c r="H6" s="174"/>
      <c r="I6" s="16"/>
      <c r="J6" s="63" t="s">
        <v>13</v>
      </c>
      <c r="K6" s="64"/>
      <c r="L6" s="64"/>
      <c r="M6" s="65">
        <f t="shared" ref="M6:M11" si="0">SUM(K6:L6)</f>
        <v>0</v>
      </c>
      <c r="N6" s="66">
        <f>SUM(M6*10000)</f>
        <v>0</v>
      </c>
      <c r="P6" s="142" t="s">
        <v>14</v>
      </c>
      <c r="Q6" s="143"/>
      <c r="R6" s="143"/>
      <c r="S6" s="94"/>
      <c r="T6" s="16"/>
      <c r="U6" s="16"/>
      <c r="V6" s="16"/>
    </row>
    <row r="7" spans="1:22" ht="23.25" customHeight="1">
      <c r="A7" s="31"/>
      <c r="B7" s="31"/>
      <c r="C7" s="31"/>
      <c r="D7" s="16"/>
      <c r="E7" s="32" t="s">
        <v>15</v>
      </c>
      <c r="F7" s="139"/>
      <c r="G7" s="140"/>
      <c r="H7" s="141"/>
      <c r="I7" s="16"/>
      <c r="J7" s="63" t="s">
        <v>16</v>
      </c>
      <c r="K7" s="64"/>
      <c r="L7" s="64"/>
      <c r="M7" s="65">
        <f t="shared" si="0"/>
        <v>0</v>
      </c>
      <c r="N7" s="66">
        <f>SUM(M7*12000)</f>
        <v>0</v>
      </c>
      <c r="P7" s="142" t="s">
        <v>17</v>
      </c>
      <c r="Q7" s="143"/>
      <c r="R7" s="143"/>
      <c r="S7" s="94"/>
    </row>
    <row r="8" spans="1:22" ht="23.25" customHeight="1">
      <c r="A8" s="31"/>
      <c r="B8" s="31"/>
      <c r="C8" s="31"/>
      <c r="D8" s="16"/>
      <c r="E8" s="33"/>
      <c r="F8" s="34"/>
      <c r="G8" s="34"/>
      <c r="H8" s="35"/>
      <c r="I8" s="16"/>
      <c r="J8" s="63" t="s">
        <v>18</v>
      </c>
      <c r="K8" s="64"/>
      <c r="L8" s="64"/>
      <c r="M8" s="65">
        <f t="shared" si="0"/>
        <v>0</v>
      </c>
      <c r="N8" s="66">
        <f>SUM(M8*14000)</f>
        <v>0</v>
      </c>
      <c r="P8" s="142" t="s">
        <v>19</v>
      </c>
      <c r="Q8" s="143"/>
      <c r="R8" s="143"/>
      <c r="S8" s="94"/>
    </row>
    <row r="9" spans="1:22" ht="23.25" customHeight="1">
      <c r="A9" s="31"/>
      <c r="B9" s="31"/>
      <c r="C9" s="31"/>
      <c r="D9" s="16"/>
      <c r="E9" s="33"/>
      <c r="F9" s="34"/>
      <c r="G9" s="34"/>
      <c r="H9" s="35"/>
      <c r="I9" s="16"/>
      <c r="J9" s="63" t="s">
        <v>20</v>
      </c>
      <c r="K9" s="64"/>
      <c r="L9" s="64"/>
      <c r="M9" s="65">
        <f t="shared" si="0"/>
        <v>0</v>
      </c>
      <c r="N9" s="66">
        <f>SUM(M9*16000)</f>
        <v>0</v>
      </c>
      <c r="P9" s="144" t="s">
        <v>21</v>
      </c>
      <c r="Q9" s="145"/>
      <c r="R9" s="145"/>
      <c r="S9" s="146"/>
    </row>
    <row r="10" spans="1:22" ht="23.25" customHeight="1">
      <c r="A10" s="31"/>
      <c r="B10" s="31"/>
      <c r="C10" s="31"/>
      <c r="D10" s="16"/>
      <c r="E10" s="33"/>
      <c r="F10" s="34"/>
      <c r="G10" s="34"/>
      <c r="H10" s="35"/>
      <c r="I10" s="16"/>
      <c r="J10" s="63" t="s">
        <v>22</v>
      </c>
      <c r="K10" s="64"/>
      <c r="L10" s="67"/>
      <c r="M10" s="65">
        <f t="shared" si="0"/>
        <v>0</v>
      </c>
      <c r="N10" s="68">
        <f>SUM(M10*21000)</f>
        <v>0</v>
      </c>
      <c r="P10" s="147" t="s">
        <v>132</v>
      </c>
      <c r="Q10" s="148"/>
      <c r="R10" s="148"/>
      <c r="S10" s="149"/>
    </row>
    <row r="11" spans="1:22" ht="24" customHeight="1">
      <c r="A11" s="31"/>
      <c r="B11" s="31"/>
      <c r="C11" s="31"/>
      <c r="D11" s="16"/>
      <c r="E11" s="33"/>
      <c r="F11" s="33"/>
      <c r="I11" s="16"/>
      <c r="J11" s="63" t="s">
        <v>23</v>
      </c>
      <c r="K11" s="64"/>
      <c r="L11" s="64"/>
      <c r="M11" s="65">
        <f t="shared" si="0"/>
        <v>0</v>
      </c>
      <c r="N11" s="66">
        <f>SUM(M11*21000)</f>
        <v>0</v>
      </c>
      <c r="O11" s="69"/>
      <c r="Q11" s="92"/>
      <c r="S11" s="92"/>
    </row>
    <row r="12" spans="1:22" ht="24" customHeight="1">
      <c r="A12" s="31"/>
      <c r="B12" s="31"/>
      <c r="C12" s="31"/>
      <c r="D12" s="16"/>
      <c r="E12" s="33"/>
      <c r="F12" s="33"/>
      <c r="I12" s="16"/>
      <c r="J12" s="70" t="s">
        <v>24</v>
      </c>
      <c r="K12" s="67"/>
      <c r="L12" s="17"/>
      <c r="M12" s="71">
        <f>SUM(K12:L12)</f>
        <v>0</v>
      </c>
      <c r="N12" s="72">
        <f>SUM(M12*28000)</f>
        <v>0</v>
      </c>
      <c r="O12" s="69"/>
      <c r="Q12" s="92"/>
      <c r="S12" s="92"/>
    </row>
    <row r="13" spans="1:22" ht="25.5" customHeight="1">
      <c r="A13" s="31"/>
      <c r="B13" s="31"/>
      <c r="C13" s="31"/>
      <c r="D13" s="16"/>
      <c r="E13" s="33"/>
      <c r="F13" s="33"/>
      <c r="I13" s="16"/>
      <c r="J13" s="73" t="s">
        <v>25</v>
      </c>
      <c r="K13" s="74">
        <f t="shared" ref="K13:N13" si="1">SUM(K6:K12)</f>
        <v>0</v>
      </c>
      <c r="L13" s="74">
        <f t="shared" si="1"/>
        <v>0</v>
      </c>
      <c r="M13" s="74">
        <f>SUM(K13:L13)</f>
        <v>0</v>
      </c>
      <c r="N13" s="75">
        <f t="shared" si="1"/>
        <v>0</v>
      </c>
      <c r="O13" s="69"/>
      <c r="Q13" s="92"/>
      <c r="S13" s="92"/>
    </row>
    <row r="14" spans="1:22" ht="25.5" customHeight="1">
      <c r="A14" s="31"/>
      <c r="B14" s="31"/>
      <c r="C14" s="31"/>
      <c r="D14" s="16"/>
      <c r="E14" s="33"/>
      <c r="F14" s="33"/>
      <c r="I14" s="16"/>
      <c r="K14" s="76"/>
      <c r="L14" s="77"/>
      <c r="M14" s="77" t="s">
        <v>26</v>
      </c>
      <c r="N14" s="77"/>
      <c r="O14" s="77"/>
      <c r="P14" s="78"/>
      <c r="Q14" s="92"/>
      <c r="S14" s="92"/>
    </row>
    <row r="15" spans="1:22" ht="17.25" customHeight="1" thickBot="1">
      <c r="A15" s="31"/>
      <c r="B15" s="31"/>
      <c r="C15" s="31"/>
      <c r="D15" s="16"/>
      <c r="E15" s="36"/>
      <c r="F15" s="36"/>
      <c r="I15" s="16"/>
      <c r="K15" s="17"/>
      <c r="M15" s="79"/>
      <c r="N15" s="80"/>
    </row>
    <row r="16" spans="1:22" ht="20.25" hidden="1" customHeight="1">
      <c r="C16" s="16"/>
      <c r="N16" s="20" t="s">
        <v>27</v>
      </c>
      <c r="T16" s="16"/>
      <c r="U16" s="16"/>
      <c r="V16" s="16"/>
    </row>
    <row r="17" spans="1:23" ht="20.25" hidden="1" customHeight="1">
      <c r="C17" s="16" t="s">
        <v>28</v>
      </c>
      <c r="D17" s="16" t="s">
        <v>7</v>
      </c>
      <c r="K17" s="81" t="s">
        <v>29</v>
      </c>
      <c r="N17" s="20" t="s">
        <v>30</v>
      </c>
      <c r="T17" s="16"/>
      <c r="U17" s="16"/>
      <c r="V17" s="16"/>
    </row>
    <row r="18" spans="1:23" ht="20.25" hidden="1" customHeight="1">
      <c r="C18" s="16" t="s">
        <v>31</v>
      </c>
      <c r="D18" s="16" t="s">
        <v>8</v>
      </c>
      <c r="K18" s="81" t="s">
        <v>32</v>
      </c>
      <c r="N18" s="20" t="s">
        <v>33</v>
      </c>
    </row>
    <row r="19" spans="1:23" ht="20.25" hidden="1" customHeight="1">
      <c r="C19" s="16" t="s">
        <v>34</v>
      </c>
      <c r="N19" s="20" t="s">
        <v>35</v>
      </c>
    </row>
    <row r="20" spans="1:23" ht="20.25" hidden="1" customHeight="1">
      <c r="C20" s="16" t="s">
        <v>13</v>
      </c>
      <c r="N20" s="20" t="s">
        <v>36</v>
      </c>
    </row>
    <row r="21" spans="1:23" ht="20.25" hidden="1" customHeight="1">
      <c r="C21" s="16" t="s">
        <v>16</v>
      </c>
      <c r="N21" s="20" t="s">
        <v>37</v>
      </c>
    </row>
    <row r="22" spans="1:23" ht="20.25" hidden="1" customHeight="1">
      <c r="C22" s="16" t="s">
        <v>18</v>
      </c>
      <c r="N22" s="20" t="s">
        <v>38</v>
      </c>
    </row>
    <row r="23" spans="1:23" ht="20.25" hidden="1" customHeight="1">
      <c r="C23" s="16" t="s">
        <v>20</v>
      </c>
      <c r="N23" s="20" t="s">
        <v>39</v>
      </c>
    </row>
    <row r="24" spans="1:23" ht="20.25" hidden="1" customHeight="1">
      <c r="C24" s="16" t="s">
        <v>22</v>
      </c>
      <c r="N24" s="20" t="s">
        <v>40</v>
      </c>
    </row>
    <row r="25" spans="1:23" ht="20.25" hidden="1" customHeight="1">
      <c r="C25" s="16" t="s">
        <v>41</v>
      </c>
      <c r="N25" s="20" t="s">
        <v>42</v>
      </c>
    </row>
    <row r="26" spans="1:23" ht="20.25" hidden="1" customHeight="1">
      <c r="C26" s="16" t="s">
        <v>43</v>
      </c>
      <c r="N26" s="20" t="s">
        <v>44</v>
      </c>
    </row>
    <row r="27" spans="1:23" ht="20.25" hidden="1" customHeight="1">
      <c r="C27" s="16" t="s">
        <v>45</v>
      </c>
      <c r="N27" s="20" t="s">
        <v>46</v>
      </c>
    </row>
    <row r="28" spans="1:23" s="14" customFormat="1" ht="26.25" customHeight="1">
      <c r="A28" s="37" t="s">
        <v>47</v>
      </c>
      <c r="B28" s="38" t="s">
        <v>48</v>
      </c>
      <c r="C28" s="39" t="s">
        <v>49</v>
      </c>
      <c r="D28" s="150" t="s">
        <v>50</v>
      </c>
      <c r="E28" s="151"/>
      <c r="F28" s="150" t="s">
        <v>51</v>
      </c>
      <c r="G28" s="151"/>
      <c r="H28" s="40" t="s">
        <v>52</v>
      </c>
      <c r="I28" s="40" t="s">
        <v>53</v>
      </c>
      <c r="J28" s="82" t="s">
        <v>54</v>
      </c>
      <c r="K28" s="40" t="s">
        <v>55</v>
      </c>
      <c r="L28" s="40" t="s">
        <v>56</v>
      </c>
      <c r="M28" s="40" t="s">
        <v>57</v>
      </c>
      <c r="N28" s="40" t="s">
        <v>58</v>
      </c>
      <c r="O28" s="40" t="s">
        <v>59</v>
      </c>
      <c r="P28" s="40" t="s">
        <v>60</v>
      </c>
      <c r="Q28" s="40" t="s">
        <v>61</v>
      </c>
      <c r="R28" s="40" t="s">
        <v>62</v>
      </c>
      <c r="S28" s="40" t="s">
        <v>63</v>
      </c>
      <c r="T28" s="82" t="s">
        <v>64</v>
      </c>
      <c r="U28" s="95" t="s">
        <v>65</v>
      </c>
      <c r="V28" s="96" t="s">
        <v>66</v>
      </c>
      <c r="W28" s="97" t="s">
        <v>134</v>
      </c>
    </row>
    <row r="29" spans="1:23" s="15" customFormat="1" ht="18.75" customHeight="1">
      <c r="A29" s="41">
        <v>1</v>
      </c>
      <c r="B29" s="42" t="s">
        <v>18</v>
      </c>
      <c r="C29" s="43">
        <v>123456</v>
      </c>
      <c r="D29" s="44" t="s">
        <v>67</v>
      </c>
      <c r="E29" s="45" t="s">
        <v>68</v>
      </c>
      <c r="F29" s="46" t="s">
        <v>69</v>
      </c>
      <c r="G29" s="47" t="s">
        <v>70</v>
      </c>
      <c r="H29" s="48" t="s">
        <v>71</v>
      </c>
      <c r="I29" s="48" t="s">
        <v>71</v>
      </c>
      <c r="J29" s="83">
        <v>31391</v>
      </c>
      <c r="K29" s="120" t="s">
        <v>72</v>
      </c>
      <c r="L29" s="84" t="s">
        <v>73</v>
      </c>
      <c r="M29" s="85" t="s">
        <v>7</v>
      </c>
      <c r="N29" s="86" t="s">
        <v>74</v>
      </c>
      <c r="O29" s="87" t="s">
        <v>75</v>
      </c>
      <c r="P29" s="88" t="s">
        <v>76</v>
      </c>
      <c r="Q29" s="98" t="s">
        <v>77</v>
      </c>
      <c r="R29" s="120" t="s">
        <v>72</v>
      </c>
      <c r="S29" s="99"/>
      <c r="T29" s="83">
        <v>45732</v>
      </c>
      <c r="U29" s="83" t="s">
        <v>78</v>
      </c>
      <c r="V29" s="100" t="s">
        <v>79</v>
      </c>
      <c r="W29" s="101" t="s">
        <v>80</v>
      </c>
    </row>
    <row r="30" spans="1:23" s="15" customFormat="1" ht="33.75" customHeight="1">
      <c r="A30" s="49" t="s">
        <v>81</v>
      </c>
      <c r="B30" s="50" t="s">
        <v>82</v>
      </c>
      <c r="C30" s="51" t="s">
        <v>81</v>
      </c>
      <c r="D30" s="52" t="s">
        <v>83</v>
      </c>
      <c r="E30" s="52" t="s">
        <v>83</v>
      </c>
      <c r="F30" s="53" t="s">
        <v>84</v>
      </c>
      <c r="G30" s="54" t="s">
        <v>84</v>
      </c>
      <c r="H30" s="152" t="s">
        <v>85</v>
      </c>
      <c r="I30" s="153"/>
      <c r="J30" s="89" t="s">
        <v>86</v>
      </c>
      <c r="K30" s="121"/>
      <c r="L30" s="50" t="s">
        <v>87</v>
      </c>
      <c r="M30" s="50" t="s">
        <v>88</v>
      </c>
      <c r="N30" s="90" t="s">
        <v>81</v>
      </c>
      <c r="O30" s="91" t="s">
        <v>81</v>
      </c>
      <c r="P30" s="50" t="s">
        <v>82</v>
      </c>
      <c r="Q30" s="102" t="s">
        <v>89</v>
      </c>
      <c r="R30" s="121"/>
      <c r="S30" s="103" t="s">
        <v>72</v>
      </c>
      <c r="T30" s="89" t="s">
        <v>86</v>
      </c>
      <c r="U30" s="104" t="s">
        <v>82</v>
      </c>
      <c r="V30" s="104" t="s">
        <v>82</v>
      </c>
      <c r="W30" s="105" t="s">
        <v>82</v>
      </c>
    </row>
    <row r="31" spans="1:23" ht="13.5" customHeight="1">
      <c r="A31" s="135"/>
      <c r="B31" s="154"/>
      <c r="C31" s="132"/>
      <c r="D31" s="154"/>
      <c r="E31" s="154"/>
      <c r="F31" s="154"/>
      <c r="G31" s="154"/>
      <c r="H31" s="112"/>
      <c r="I31" s="155"/>
      <c r="J31" s="179"/>
      <c r="K31" s="112"/>
      <c r="L31" s="157"/>
      <c r="M31" s="157"/>
      <c r="N31" s="159"/>
      <c r="O31" s="159"/>
      <c r="P31" s="180"/>
      <c r="Q31" s="180"/>
      <c r="R31" s="112"/>
      <c r="S31" s="112"/>
      <c r="T31" s="179"/>
      <c r="U31" s="154"/>
      <c r="V31" s="177"/>
      <c r="W31" s="175"/>
    </row>
    <row r="32" spans="1:23" ht="13.5" customHeight="1">
      <c r="A32" s="136"/>
      <c r="B32" s="113"/>
      <c r="C32" s="133"/>
      <c r="D32" s="113"/>
      <c r="E32" s="113"/>
      <c r="F32" s="113"/>
      <c r="G32" s="113"/>
      <c r="H32" s="113"/>
      <c r="I32" s="156"/>
      <c r="J32" s="113"/>
      <c r="K32" s="113"/>
      <c r="L32" s="158"/>
      <c r="M32" s="158"/>
      <c r="N32" s="160"/>
      <c r="O32" s="160"/>
      <c r="P32" s="181"/>
      <c r="Q32" s="181"/>
      <c r="R32" s="113"/>
      <c r="S32" s="113"/>
      <c r="T32" s="113"/>
      <c r="U32" s="113"/>
      <c r="V32" s="178"/>
      <c r="W32" s="176"/>
    </row>
    <row r="33" spans="1:23" ht="13.5" customHeight="1">
      <c r="A33" s="135"/>
      <c r="B33" s="116"/>
      <c r="C33" s="132"/>
      <c r="D33" s="130"/>
      <c r="E33" s="130"/>
      <c r="F33" s="116"/>
      <c r="G33" s="116"/>
      <c r="H33" s="116"/>
      <c r="I33" s="128"/>
      <c r="J33" s="116"/>
      <c r="K33" s="116"/>
      <c r="L33" s="126"/>
      <c r="M33" s="124"/>
      <c r="N33" s="122"/>
      <c r="O33" s="122"/>
      <c r="P33" s="118"/>
      <c r="Q33" s="118"/>
      <c r="R33" s="112"/>
      <c r="S33" s="112"/>
      <c r="T33" s="116"/>
      <c r="U33" s="114"/>
      <c r="V33" s="108"/>
      <c r="W33" s="110"/>
    </row>
    <row r="34" spans="1:23" ht="13.5" customHeight="1">
      <c r="A34" s="136"/>
      <c r="B34" s="116"/>
      <c r="C34" s="133"/>
      <c r="D34" s="130"/>
      <c r="E34" s="130"/>
      <c r="F34" s="116"/>
      <c r="G34" s="116"/>
      <c r="H34" s="116"/>
      <c r="I34" s="128"/>
      <c r="J34" s="116"/>
      <c r="K34" s="116"/>
      <c r="L34" s="126"/>
      <c r="M34" s="124"/>
      <c r="N34" s="122"/>
      <c r="O34" s="122"/>
      <c r="P34" s="118"/>
      <c r="Q34" s="118"/>
      <c r="R34" s="113"/>
      <c r="S34" s="113"/>
      <c r="T34" s="116"/>
      <c r="U34" s="114"/>
      <c r="V34" s="108"/>
      <c r="W34" s="110"/>
    </row>
    <row r="35" spans="1:23" ht="13.5" customHeight="1">
      <c r="A35" s="135"/>
      <c r="B35" s="116"/>
      <c r="C35" s="132"/>
      <c r="D35" s="130"/>
      <c r="E35" s="130"/>
      <c r="F35" s="116"/>
      <c r="G35" s="116"/>
      <c r="H35" s="116"/>
      <c r="I35" s="128"/>
      <c r="J35" s="116"/>
      <c r="K35" s="116"/>
      <c r="L35" s="126"/>
      <c r="M35" s="124"/>
      <c r="N35" s="122"/>
      <c r="O35" s="122"/>
      <c r="P35" s="118"/>
      <c r="Q35" s="118"/>
      <c r="R35" s="112"/>
      <c r="S35" s="112"/>
      <c r="T35" s="116"/>
      <c r="U35" s="114"/>
      <c r="V35" s="108"/>
      <c r="W35" s="110"/>
    </row>
    <row r="36" spans="1:23" ht="13.5" customHeight="1">
      <c r="A36" s="136"/>
      <c r="B36" s="116"/>
      <c r="C36" s="133"/>
      <c r="D36" s="130"/>
      <c r="E36" s="130"/>
      <c r="F36" s="116"/>
      <c r="G36" s="116"/>
      <c r="H36" s="116"/>
      <c r="I36" s="128"/>
      <c r="J36" s="116"/>
      <c r="K36" s="116"/>
      <c r="L36" s="126"/>
      <c r="M36" s="124"/>
      <c r="N36" s="122"/>
      <c r="O36" s="122"/>
      <c r="P36" s="118"/>
      <c r="Q36" s="118"/>
      <c r="R36" s="113"/>
      <c r="S36" s="113"/>
      <c r="T36" s="116"/>
      <c r="U36" s="114"/>
      <c r="V36" s="108"/>
      <c r="W36" s="110"/>
    </row>
    <row r="37" spans="1:23" ht="13.5" customHeight="1">
      <c r="A37" s="135"/>
      <c r="B37" s="116"/>
      <c r="C37" s="132"/>
      <c r="D37" s="130"/>
      <c r="E37" s="130"/>
      <c r="F37" s="116"/>
      <c r="G37" s="116"/>
      <c r="H37" s="116"/>
      <c r="I37" s="128"/>
      <c r="J37" s="116"/>
      <c r="K37" s="116"/>
      <c r="L37" s="126"/>
      <c r="M37" s="124"/>
      <c r="N37" s="122"/>
      <c r="O37" s="122"/>
      <c r="P37" s="118"/>
      <c r="Q37" s="118"/>
      <c r="R37" s="112"/>
      <c r="S37" s="112"/>
      <c r="T37" s="116"/>
      <c r="U37" s="114"/>
      <c r="V37" s="108"/>
      <c r="W37" s="110"/>
    </row>
    <row r="38" spans="1:23" ht="13.5" customHeight="1">
      <c r="A38" s="136"/>
      <c r="B38" s="116"/>
      <c r="C38" s="133"/>
      <c r="D38" s="130"/>
      <c r="E38" s="130"/>
      <c r="F38" s="116"/>
      <c r="G38" s="116"/>
      <c r="H38" s="116"/>
      <c r="I38" s="128"/>
      <c r="J38" s="116"/>
      <c r="K38" s="116"/>
      <c r="L38" s="126"/>
      <c r="M38" s="124"/>
      <c r="N38" s="122"/>
      <c r="O38" s="122"/>
      <c r="P38" s="118"/>
      <c r="Q38" s="118"/>
      <c r="R38" s="113"/>
      <c r="S38" s="113"/>
      <c r="T38" s="116"/>
      <c r="U38" s="114"/>
      <c r="V38" s="108"/>
      <c r="W38" s="110"/>
    </row>
    <row r="39" spans="1:23" ht="13.5" customHeight="1">
      <c r="A39" s="135"/>
      <c r="B39" s="116"/>
      <c r="C39" s="132"/>
      <c r="D39" s="130"/>
      <c r="E39" s="130"/>
      <c r="F39" s="116"/>
      <c r="G39" s="116"/>
      <c r="H39" s="116"/>
      <c r="I39" s="128"/>
      <c r="J39" s="116"/>
      <c r="K39" s="116"/>
      <c r="L39" s="126"/>
      <c r="M39" s="124"/>
      <c r="N39" s="122"/>
      <c r="O39" s="122"/>
      <c r="P39" s="118"/>
      <c r="Q39" s="118"/>
      <c r="R39" s="112"/>
      <c r="S39" s="112"/>
      <c r="T39" s="116"/>
      <c r="U39" s="114"/>
      <c r="V39" s="108"/>
      <c r="W39" s="110"/>
    </row>
    <row r="40" spans="1:23" ht="13.5" customHeight="1">
      <c r="A40" s="136"/>
      <c r="B40" s="116"/>
      <c r="C40" s="133"/>
      <c r="D40" s="130"/>
      <c r="E40" s="130"/>
      <c r="F40" s="116"/>
      <c r="G40" s="116"/>
      <c r="H40" s="116"/>
      <c r="I40" s="128"/>
      <c r="J40" s="116"/>
      <c r="K40" s="116"/>
      <c r="L40" s="126"/>
      <c r="M40" s="124"/>
      <c r="N40" s="122"/>
      <c r="O40" s="122"/>
      <c r="P40" s="118"/>
      <c r="Q40" s="118"/>
      <c r="R40" s="113"/>
      <c r="S40" s="113"/>
      <c r="T40" s="116"/>
      <c r="U40" s="114"/>
      <c r="V40" s="108"/>
      <c r="W40" s="110"/>
    </row>
    <row r="41" spans="1:23" ht="13.5" customHeight="1">
      <c r="A41" s="135"/>
      <c r="B41" s="116"/>
      <c r="C41" s="132"/>
      <c r="D41" s="130"/>
      <c r="E41" s="130"/>
      <c r="F41" s="116"/>
      <c r="G41" s="116"/>
      <c r="H41" s="116"/>
      <c r="I41" s="128"/>
      <c r="J41" s="116"/>
      <c r="K41" s="116"/>
      <c r="L41" s="126"/>
      <c r="M41" s="124"/>
      <c r="N41" s="122"/>
      <c r="O41" s="122"/>
      <c r="P41" s="118"/>
      <c r="Q41" s="118"/>
      <c r="R41" s="112"/>
      <c r="S41" s="112"/>
      <c r="T41" s="116"/>
      <c r="U41" s="114"/>
      <c r="V41" s="108"/>
      <c r="W41" s="110"/>
    </row>
    <row r="42" spans="1:23" ht="13.5" customHeight="1">
      <c r="A42" s="136"/>
      <c r="B42" s="116"/>
      <c r="C42" s="133"/>
      <c r="D42" s="130"/>
      <c r="E42" s="130"/>
      <c r="F42" s="116"/>
      <c r="G42" s="116"/>
      <c r="H42" s="116"/>
      <c r="I42" s="128"/>
      <c r="J42" s="116"/>
      <c r="K42" s="116"/>
      <c r="L42" s="126"/>
      <c r="M42" s="124"/>
      <c r="N42" s="122"/>
      <c r="O42" s="122"/>
      <c r="P42" s="118"/>
      <c r="Q42" s="118"/>
      <c r="R42" s="113"/>
      <c r="S42" s="113"/>
      <c r="T42" s="116"/>
      <c r="U42" s="114"/>
      <c r="V42" s="108"/>
      <c r="W42" s="110"/>
    </row>
    <row r="43" spans="1:23" ht="13.5" customHeight="1">
      <c r="A43" s="135"/>
      <c r="B43" s="116"/>
      <c r="C43" s="132"/>
      <c r="D43" s="130"/>
      <c r="E43" s="130"/>
      <c r="F43" s="116"/>
      <c r="G43" s="116"/>
      <c r="H43" s="116"/>
      <c r="I43" s="128"/>
      <c r="J43" s="116"/>
      <c r="K43" s="116"/>
      <c r="L43" s="126"/>
      <c r="M43" s="124"/>
      <c r="N43" s="122"/>
      <c r="O43" s="122"/>
      <c r="P43" s="118"/>
      <c r="Q43" s="118"/>
      <c r="R43" s="112"/>
      <c r="S43" s="112"/>
      <c r="T43" s="116"/>
      <c r="U43" s="114"/>
      <c r="V43" s="108"/>
      <c r="W43" s="110"/>
    </row>
    <row r="44" spans="1:23" ht="13.5" customHeight="1">
      <c r="A44" s="136"/>
      <c r="B44" s="116"/>
      <c r="C44" s="133"/>
      <c r="D44" s="130"/>
      <c r="E44" s="130"/>
      <c r="F44" s="116"/>
      <c r="G44" s="116"/>
      <c r="H44" s="116"/>
      <c r="I44" s="128"/>
      <c r="J44" s="116"/>
      <c r="K44" s="116"/>
      <c r="L44" s="126"/>
      <c r="M44" s="124"/>
      <c r="N44" s="122"/>
      <c r="O44" s="122"/>
      <c r="P44" s="118"/>
      <c r="Q44" s="118"/>
      <c r="R44" s="113"/>
      <c r="S44" s="113"/>
      <c r="T44" s="116"/>
      <c r="U44" s="114"/>
      <c r="V44" s="108"/>
      <c r="W44" s="110"/>
    </row>
    <row r="45" spans="1:23" ht="13.5" customHeight="1">
      <c r="A45" s="135"/>
      <c r="B45" s="116"/>
      <c r="C45" s="132"/>
      <c r="D45" s="130"/>
      <c r="E45" s="130"/>
      <c r="F45" s="116"/>
      <c r="G45" s="116"/>
      <c r="H45" s="116"/>
      <c r="I45" s="128"/>
      <c r="J45" s="116"/>
      <c r="K45" s="116"/>
      <c r="L45" s="126"/>
      <c r="M45" s="124"/>
      <c r="N45" s="122"/>
      <c r="O45" s="122"/>
      <c r="P45" s="118"/>
      <c r="Q45" s="118"/>
      <c r="R45" s="112"/>
      <c r="S45" s="112"/>
      <c r="T45" s="116"/>
      <c r="U45" s="114"/>
      <c r="V45" s="108"/>
      <c r="W45" s="110"/>
    </row>
    <row r="46" spans="1:23" ht="13.5" customHeight="1">
      <c r="A46" s="136"/>
      <c r="B46" s="116"/>
      <c r="C46" s="133"/>
      <c r="D46" s="130"/>
      <c r="E46" s="130"/>
      <c r="F46" s="116"/>
      <c r="G46" s="116"/>
      <c r="H46" s="116"/>
      <c r="I46" s="128"/>
      <c r="J46" s="116"/>
      <c r="K46" s="116"/>
      <c r="L46" s="126"/>
      <c r="M46" s="124"/>
      <c r="N46" s="122"/>
      <c r="O46" s="122"/>
      <c r="P46" s="118"/>
      <c r="Q46" s="118"/>
      <c r="R46" s="113"/>
      <c r="S46" s="113"/>
      <c r="T46" s="116"/>
      <c r="U46" s="114"/>
      <c r="V46" s="108"/>
      <c r="W46" s="110"/>
    </row>
    <row r="47" spans="1:23" ht="13.5" customHeight="1">
      <c r="A47" s="135"/>
      <c r="B47" s="138"/>
      <c r="C47" s="132"/>
      <c r="D47" s="130"/>
      <c r="E47" s="130"/>
      <c r="F47" s="116"/>
      <c r="G47" s="116"/>
      <c r="H47" s="116"/>
      <c r="I47" s="128"/>
      <c r="J47" s="116"/>
      <c r="K47" s="116"/>
      <c r="L47" s="126"/>
      <c r="M47" s="124"/>
      <c r="N47" s="122"/>
      <c r="O47" s="122"/>
      <c r="P47" s="118"/>
      <c r="Q47" s="118"/>
      <c r="R47" s="112"/>
      <c r="S47" s="112"/>
      <c r="T47" s="116"/>
      <c r="U47" s="114"/>
      <c r="V47" s="108"/>
      <c r="W47" s="110"/>
    </row>
    <row r="48" spans="1:23" ht="13.5" customHeight="1">
      <c r="A48" s="136"/>
      <c r="B48" s="116"/>
      <c r="C48" s="133"/>
      <c r="D48" s="130"/>
      <c r="E48" s="130"/>
      <c r="F48" s="116"/>
      <c r="G48" s="116"/>
      <c r="H48" s="116"/>
      <c r="I48" s="128"/>
      <c r="J48" s="116"/>
      <c r="K48" s="116"/>
      <c r="L48" s="126"/>
      <c r="M48" s="124"/>
      <c r="N48" s="122"/>
      <c r="O48" s="122"/>
      <c r="P48" s="118"/>
      <c r="Q48" s="118"/>
      <c r="R48" s="113"/>
      <c r="S48" s="113"/>
      <c r="T48" s="116"/>
      <c r="U48" s="114"/>
      <c r="V48" s="108"/>
      <c r="W48" s="110"/>
    </row>
    <row r="49" spans="1:23" ht="13.5" customHeight="1">
      <c r="A49" s="135"/>
      <c r="B49" s="116"/>
      <c r="C49" s="132"/>
      <c r="D49" s="130"/>
      <c r="E49" s="130"/>
      <c r="F49" s="116"/>
      <c r="G49" s="116"/>
      <c r="H49" s="116"/>
      <c r="I49" s="128"/>
      <c r="J49" s="116"/>
      <c r="K49" s="116"/>
      <c r="L49" s="126"/>
      <c r="M49" s="124"/>
      <c r="N49" s="122"/>
      <c r="O49" s="122"/>
      <c r="P49" s="118"/>
      <c r="Q49" s="118"/>
      <c r="R49" s="112"/>
      <c r="S49" s="112"/>
      <c r="T49" s="116"/>
      <c r="U49" s="114"/>
      <c r="V49" s="108"/>
      <c r="W49" s="110"/>
    </row>
    <row r="50" spans="1:23" ht="13.5" customHeight="1">
      <c r="A50" s="136"/>
      <c r="B50" s="116"/>
      <c r="C50" s="133"/>
      <c r="D50" s="130"/>
      <c r="E50" s="130"/>
      <c r="F50" s="116"/>
      <c r="G50" s="116"/>
      <c r="H50" s="116"/>
      <c r="I50" s="128"/>
      <c r="J50" s="116"/>
      <c r="K50" s="116"/>
      <c r="L50" s="126"/>
      <c r="M50" s="124"/>
      <c r="N50" s="122"/>
      <c r="O50" s="122"/>
      <c r="P50" s="118"/>
      <c r="Q50" s="118"/>
      <c r="R50" s="113"/>
      <c r="S50" s="113"/>
      <c r="T50" s="116"/>
      <c r="U50" s="114"/>
      <c r="V50" s="108"/>
      <c r="W50" s="110"/>
    </row>
    <row r="51" spans="1:23" ht="13.5" customHeight="1">
      <c r="A51" s="135"/>
      <c r="B51" s="116"/>
      <c r="C51" s="132"/>
      <c r="D51" s="130"/>
      <c r="E51" s="130"/>
      <c r="F51" s="116"/>
      <c r="G51" s="116"/>
      <c r="H51" s="116"/>
      <c r="I51" s="108"/>
      <c r="J51" s="114"/>
      <c r="K51" s="114"/>
      <c r="L51" s="126"/>
      <c r="M51" s="124"/>
      <c r="N51" s="122"/>
      <c r="O51" s="122"/>
      <c r="P51" s="118"/>
      <c r="Q51" s="118"/>
      <c r="R51" s="112"/>
      <c r="S51" s="112"/>
      <c r="T51" s="114"/>
      <c r="U51" s="114"/>
      <c r="V51" s="108"/>
      <c r="W51" s="110"/>
    </row>
    <row r="52" spans="1:23" ht="13.5" customHeight="1">
      <c r="A52" s="136"/>
      <c r="B52" s="116"/>
      <c r="C52" s="133"/>
      <c r="D52" s="130"/>
      <c r="E52" s="130"/>
      <c r="F52" s="116"/>
      <c r="G52" s="116"/>
      <c r="H52" s="116"/>
      <c r="I52" s="108"/>
      <c r="J52" s="114"/>
      <c r="K52" s="114"/>
      <c r="L52" s="126"/>
      <c r="M52" s="124"/>
      <c r="N52" s="122"/>
      <c r="O52" s="122"/>
      <c r="P52" s="118"/>
      <c r="Q52" s="118"/>
      <c r="R52" s="113"/>
      <c r="S52" s="113"/>
      <c r="T52" s="114"/>
      <c r="U52" s="114"/>
      <c r="V52" s="108"/>
      <c r="W52" s="110"/>
    </row>
    <row r="53" spans="1:23" ht="13.5" customHeight="1">
      <c r="A53" s="135"/>
      <c r="B53" s="116"/>
      <c r="C53" s="132"/>
      <c r="D53" s="130"/>
      <c r="E53" s="130"/>
      <c r="F53" s="116"/>
      <c r="G53" s="116"/>
      <c r="H53" s="116"/>
      <c r="I53" s="108"/>
      <c r="J53" s="114"/>
      <c r="K53" s="114"/>
      <c r="L53" s="126"/>
      <c r="M53" s="124"/>
      <c r="N53" s="122"/>
      <c r="O53" s="122"/>
      <c r="P53" s="118"/>
      <c r="Q53" s="118"/>
      <c r="R53" s="112"/>
      <c r="S53" s="112"/>
      <c r="T53" s="114"/>
      <c r="U53" s="114"/>
      <c r="V53" s="108"/>
      <c r="W53" s="110"/>
    </row>
    <row r="54" spans="1:23" ht="13.5" customHeight="1">
      <c r="A54" s="136"/>
      <c r="B54" s="116"/>
      <c r="C54" s="133"/>
      <c r="D54" s="130"/>
      <c r="E54" s="130"/>
      <c r="F54" s="116"/>
      <c r="G54" s="116"/>
      <c r="H54" s="116"/>
      <c r="I54" s="108"/>
      <c r="J54" s="114"/>
      <c r="K54" s="114"/>
      <c r="L54" s="126"/>
      <c r="M54" s="124"/>
      <c r="N54" s="122"/>
      <c r="O54" s="122"/>
      <c r="P54" s="118"/>
      <c r="Q54" s="118"/>
      <c r="R54" s="113"/>
      <c r="S54" s="113"/>
      <c r="T54" s="114"/>
      <c r="U54" s="114"/>
      <c r="V54" s="108"/>
      <c r="W54" s="110"/>
    </row>
    <row r="55" spans="1:23" ht="13.5" customHeight="1">
      <c r="A55" s="135"/>
      <c r="B55" s="116"/>
      <c r="C55" s="132"/>
      <c r="D55" s="130"/>
      <c r="E55" s="130"/>
      <c r="F55" s="116"/>
      <c r="G55" s="116"/>
      <c r="H55" s="116"/>
      <c r="I55" s="108"/>
      <c r="J55" s="114"/>
      <c r="K55" s="114"/>
      <c r="L55" s="126"/>
      <c r="M55" s="124"/>
      <c r="N55" s="122"/>
      <c r="O55" s="122"/>
      <c r="P55" s="118"/>
      <c r="Q55" s="118"/>
      <c r="R55" s="112"/>
      <c r="S55" s="112"/>
      <c r="T55" s="114"/>
      <c r="U55" s="114"/>
      <c r="V55" s="108"/>
      <c r="W55" s="110"/>
    </row>
    <row r="56" spans="1:23" ht="13.5" customHeight="1">
      <c r="A56" s="136"/>
      <c r="B56" s="116"/>
      <c r="C56" s="133"/>
      <c r="D56" s="130"/>
      <c r="E56" s="130"/>
      <c r="F56" s="116"/>
      <c r="G56" s="116"/>
      <c r="H56" s="116"/>
      <c r="I56" s="108"/>
      <c r="J56" s="114"/>
      <c r="K56" s="114"/>
      <c r="L56" s="126"/>
      <c r="M56" s="124"/>
      <c r="N56" s="122"/>
      <c r="O56" s="122"/>
      <c r="P56" s="118"/>
      <c r="Q56" s="118"/>
      <c r="R56" s="113"/>
      <c r="S56" s="113"/>
      <c r="T56" s="114"/>
      <c r="U56" s="114"/>
      <c r="V56" s="108"/>
      <c r="W56" s="110"/>
    </row>
    <row r="57" spans="1:23" ht="13.5" customHeight="1">
      <c r="A57" s="135"/>
      <c r="B57" s="116"/>
      <c r="C57" s="132"/>
      <c r="D57" s="130"/>
      <c r="E57" s="130"/>
      <c r="F57" s="116"/>
      <c r="G57" s="116"/>
      <c r="H57" s="116"/>
      <c r="I57" s="108"/>
      <c r="J57" s="114"/>
      <c r="K57" s="114"/>
      <c r="L57" s="126"/>
      <c r="M57" s="124"/>
      <c r="N57" s="122"/>
      <c r="O57" s="122"/>
      <c r="P57" s="118"/>
      <c r="Q57" s="118"/>
      <c r="R57" s="112"/>
      <c r="S57" s="112"/>
      <c r="T57" s="114"/>
      <c r="U57" s="114"/>
      <c r="V57" s="108"/>
      <c r="W57" s="110"/>
    </row>
    <row r="58" spans="1:23" ht="13.5" customHeight="1">
      <c r="A58" s="136"/>
      <c r="B58" s="116"/>
      <c r="C58" s="133"/>
      <c r="D58" s="130"/>
      <c r="E58" s="130"/>
      <c r="F58" s="116"/>
      <c r="G58" s="116"/>
      <c r="H58" s="116"/>
      <c r="I58" s="108"/>
      <c r="J58" s="114"/>
      <c r="K58" s="114"/>
      <c r="L58" s="126"/>
      <c r="M58" s="124"/>
      <c r="N58" s="122"/>
      <c r="O58" s="122"/>
      <c r="P58" s="118"/>
      <c r="Q58" s="118"/>
      <c r="R58" s="113"/>
      <c r="S58" s="113"/>
      <c r="T58" s="114"/>
      <c r="U58" s="114"/>
      <c r="V58" s="108"/>
      <c r="W58" s="110"/>
    </row>
    <row r="59" spans="1:23" ht="13.5" customHeight="1">
      <c r="A59" s="135"/>
      <c r="B59" s="116"/>
      <c r="C59" s="132"/>
      <c r="D59" s="130"/>
      <c r="E59" s="130"/>
      <c r="F59" s="116"/>
      <c r="G59" s="116"/>
      <c r="H59" s="116"/>
      <c r="I59" s="108"/>
      <c r="J59" s="114"/>
      <c r="K59" s="114"/>
      <c r="L59" s="126"/>
      <c r="M59" s="124"/>
      <c r="N59" s="122"/>
      <c r="O59" s="122"/>
      <c r="P59" s="118"/>
      <c r="Q59" s="118"/>
      <c r="R59" s="112"/>
      <c r="S59" s="112"/>
      <c r="T59" s="114"/>
      <c r="U59" s="114"/>
      <c r="V59" s="108"/>
      <c r="W59" s="110"/>
    </row>
    <row r="60" spans="1:23" ht="13.5" customHeight="1">
      <c r="A60" s="136"/>
      <c r="B60" s="116"/>
      <c r="C60" s="133"/>
      <c r="D60" s="130"/>
      <c r="E60" s="130"/>
      <c r="F60" s="116"/>
      <c r="G60" s="116"/>
      <c r="H60" s="116"/>
      <c r="I60" s="108"/>
      <c r="J60" s="114"/>
      <c r="K60" s="114"/>
      <c r="L60" s="126"/>
      <c r="M60" s="124"/>
      <c r="N60" s="122"/>
      <c r="O60" s="122"/>
      <c r="P60" s="118"/>
      <c r="Q60" s="118"/>
      <c r="R60" s="113"/>
      <c r="S60" s="113"/>
      <c r="T60" s="114"/>
      <c r="U60" s="114"/>
      <c r="V60" s="108"/>
      <c r="W60" s="110"/>
    </row>
    <row r="61" spans="1:23" ht="13.5" customHeight="1">
      <c r="A61" s="135"/>
      <c r="B61" s="116"/>
      <c r="C61" s="132"/>
      <c r="D61" s="130"/>
      <c r="E61" s="130"/>
      <c r="F61" s="116"/>
      <c r="G61" s="116"/>
      <c r="H61" s="116"/>
      <c r="I61" s="108"/>
      <c r="J61" s="114"/>
      <c r="K61" s="114"/>
      <c r="L61" s="126"/>
      <c r="M61" s="124"/>
      <c r="N61" s="122"/>
      <c r="O61" s="122"/>
      <c r="P61" s="118"/>
      <c r="Q61" s="118"/>
      <c r="R61" s="112"/>
      <c r="S61" s="112"/>
      <c r="T61" s="114"/>
      <c r="U61" s="114"/>
      <c r="V61" s="108"/>
      <c r="W61" s="110"/>
    </row>
    <row r="62" spans="1:23" ht="13.5" customHeight="1" thickBot="1">
      <c r="A62" s="137"/>
      <c r="B62" s="129"/>
      <c r="C62" s="134"/>
      <c r="D62" s="131"/>
      <c r="E62" s="131"/>
      <c r="F62" s="129"/>
      <c r="G62" s="129"/>
      <c r="H62" s="129"/>
      <c r="I62" s="109"/>
      <c r="J62" s="117"/>
      <c r="K62" s="117"/>
      <c r="L62" s="127"/>
      <c r="M62" s="125"/>
      <c r="N62" s="123"/>
      <c r="O62" s="123"/>
      <c r="P62" s="119"/>
      <c r="Q62" s="119"/>
      <c r="R62" s="115"/>
      <c r="S62" s="115"/>
      <c r="T62" s="117"/>
      <c r="U62" s="117"/>
      <c r="V62" s="109"/>
      <c r="W62" s="111"/>
    </row>
  </sheetData>
  <sheetProtection selectLockedCells="1"/>
  <protectedRanges>
    <protectedRange sqref="P1:R2" name="範囲5" securityDescriptor=""/>
    <protectedRange sqref="T16:V17 N16:N27 D17:D18 C17:C27 R16:R17" name="範囲1" securityDescriptor=""/>
    <protectedRange sqref="P9:S10" name="範囲5_1" securityDescriptor=""/>
  </protectedRanges>
  <mergeCells count="387">
    <mergeCell ref="U53:U54"/>
    <mergeCell ref="U55:U56"/>
    <mergeCell ref="U57:U58"/>
    <mergeCell ref="U59:U60"/>
    <mergeCell ref="U61:U62"/>
    <mergeCell ref="U33:U34"/>
    <mergeCell ref="U35:U36"/>
    <mergeCell ref="U37:U38"/>
    <mergeCell ref="U39:U40"/>
    <mergeCell ref="U41:U42"/>
    <mergeCell ref="U43:U44"/>
    <mergeCell ref="U45:U46"/>
    <mergeCell ref="U47:U48"/>
    <mergeCell ref="U49:U50"/>
    <mergeCell ref="W31:W32"/>
    <mergeCell ref="V31:V32"/>
    <mergeCell ref="T31:T32"/>
    <mergeCell ref="P31:P32"/>
    <mergeCell ref="N31:N32"/>
    <mergeCell ref="L31:L32"/>
    <mergeCell ref="J31:J32"/>
    <mergeCell ref="H31:H32"/>
    <mergeCell ref="F31:F32"/>
    <mergeCell ref="U31:U32"/>
    <mergeCell ref="Q31:Q32"/>
    <mergeCell ref="S31:S32"/>
    <mergeCell ref="A39:A40"/>
    <mergeCell ref="A41:A42"/>
    <mergeCell ref="A43:A44"/>
    <mergeCell ref="A45:A46"/>
    <mergeCell ref="A47:A48"/>
    <mergeCell ref="A49:A50"/>
    <mergeCell ref="A1:H1"/>
    <mergeCell ref="P1:R1"/>
    <mergeCell ref="F4:H4"/>
    <mergeCell ref="J4:N4"/>
    <mergeCell ref="P4:R4"/>
    <mergeCell ref="F5:H5"/>
    <mergeCell ref="P5:R5"/>
    <mergeCell ref="F6:H6"/>
    <mergeCell ref="P6:R6"/>
    <mergeCell ref="F7:H7"/>
    <mergeCell ref="P7:R7"/>
    <mergeCell ref="P8:R8"/>
    <mergeCell ref="P9:S9"/>
    <mergeCell ref="P10:S10"/>
    <mergeCell ref="D28:E28"/>
    <mergeCell ref="F28:G28"/>
    <mergeCell ref="H30:I30"/>
    <mergeCell ref="A31:A32"/>
    <mergeCell ref="C31:C32"/>
    <mergeCell ref="E31:E32"/>
    <mergeCell ref="G31:G32"/>
    <mergeCell ref="I31:I32"/>
    <mergeCell ref="K29:K30"/>
    <mergeCell ref="K31:K32"/>
    <mergeCell ref="M31:M32"/>
    <mergeCell ref="O31:O32"/>
    <mergeCell ref="D31:D32"/>
    <mergeCell ref="B31:B32"/>
    <mergeCell ref="A51:A52"/>
    <mergeCell ref="A53:A54"/>
    <mergeCell ref="A55:A56"/>
    <mergeCell ref="A57:A58"/>
    <mergeCell ref="A59:A60"/>
    <mergeCell ref="A61:A6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A33:A34"/>
    <mergeCell ref="A35:A36"/>
    <mergeCell ref="A37:A38"/>
    <mergeCell ref="C55:C56"/>
    <mergeCell ref="C57:C58"/>
    <mergeCell ref="C59:C60"/>
    <mergeCell ref="C61:C6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C33:C34"/>
    <mergeCell ref="C35:C36"/>
    <mergeCell ref="C37:C38"/>
    <mergeCell ref="C39:C40"/>
    <mergeCell ref="E43:E44"/>
    <mergeCell ref="E45:E46"/>
    <mergeCell ref="E47:E48"/>
    <mergeCell ref="E49:E50"/>
    <mergeCell ref="C51:C52"/>
    <mergeCell ref="C53:C54"/>
    <mergeCell ref="C41:C42"/>
    <mergeCell ref="C43:C44"/>
    <mergeCell ref="C45:C46"/>
    <mergeCell ref="C47:C48"/>
    <mergeCell ref="C49:C50"/>
    <mergeCell ref="E51:E52"/>
    <mergeCell ref="E53:E54"/>
    <mergeCell ref="E55:E56"/>
    <mergeCell ref="E57:E58"/>
    <mergeCell ref="E59:E60"/>
    <mergeCell ref="E61:E6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F59:F60"/>
    <mergeCell ref="F61:F62"/>
    <mergeCell ref="E33:E34"/>
    <mergeCell ref="E35:E36"/>
    <mergeCell ref="E37:E38"/>
    <mergeCell ref="E39:E40"/>
    <mergeCell ref="E41:E42"/>
    <mergeCell ref="G55:G56"/>
    <mergeCell ref="G57:G58"/>
    <mergeCell ref="G59:G60"/>
    <mergeCell ref="G61:G62"/>
    <mergeCell ref="H33:H34"/>
    <mergeCell ref="H35:H36"/>
    <mergeCell ref="H37:H38"/>
    <mergeCell ref="H39:H40"/>
    <mergeCell ref="H41:H42"/>
    <mergeCell ref="H43:H44"/>
    <mergeCell ref="H45:H46"/>
    <mergeCell ref="H47:H48"/>
    <mergeCell ref="H49:H50"/>
    <mergeCell ref="H51:H52"/>
    <mergeCell ref="H53:H54"/>
    <mergeCell ref="H55:H56"/>
    <mergeCell ref="H57:H58"/>
    <mergeCell ref="H59:H60"/>
    <mergeCell ref="H61:H62"/>
    <mergeCell ref="G33:G34"/>
    <mergeCell ref="G35:G36"/>
    <mergeCell ref="G37:G38"/>
    <mergeCell ref="G39:G40"/>
    <mergeCell ref="I43:I44"/>
    <mergeCell ref="I45:I46"/>
    <mergeCell ref="I47:I48"/>
    <mergeCell ref="I49:I50"/>
    <mergeCell ref="G51:G52"/>
    <mergeCell ref="G53:G54"/>
    <mergeCell ref="G41:G42"/>
    <mergeCell ref="G43:G44"/>
    <mergeCell ref="G45:G46"/>
    <mergeCell ref="G47:G48"/>
    <mergeCell ref="G49:G50"/>
    <mergeCell ref="I51:I52"/>
    <mergeCell ref="I53:I54"/>
    <mergeCell ref="I55:I56"/>
    <mergeCell ref="I57:I58"/>
    <mergeCell ref="I59:I60"/>
    <mergeCell ref="I61:I62"/>
    <mergeCell ref="J33:J34"/>
    <mergeCell ref="J35:J36"/>
    <mergeCell ref="J37:J38"/>
    <mergeCell ref="J39:J40"/>
    <mergeCell ref="J41:J42"/>
    <mergeCell ref="J43:J44"/>
    <mergeCell ref="J45:J46"/>
    <mergeCell ref="J47:J48"/>
    <mergeCell ref="J49:J50"/>
    <mergeCell ref="J51:J52"/>
    <mergeCell ref="J53:J54"/>
    <mergeCell ref="J55:J56"/>
    <mergeCell ref="J57:J58"/>
    <mergeCell ref="J59:J60"/>
    <mergeCell ref="J61:J62"/>
    <mergeCell ref="I33:I34"/>
    <mergeCell ref="I35:I36"/>
    <mergeCell ref="I37:I38"/>
    <mergeCell ref="I39:I40"/>
    <mergeCell ref="I41:I42"/>
    <mergeCell ref="K55:K56"/>
    <mergeCell ref="K57:K58"/>
    <mergeCell ref="K59:K60"/>
    <mergeCell ref="K61:K62"/>
    <mergeCell ref="L33:L34"/>
    <mergeCell ref="L35:L36"/>
    <mergeCell ref="L37:L38"/>
    <mergeCell ref="L39:L40"/>
    <mergeCell ref="L41:L42"/>
    <mergeCell ref="L43:L44"/>
    <mergeCell ref="L45:L46"/>
    <mergeCell ref="L47:L48"/>
    <mergeCell ref="L49:L50"/>
    <mergeCell ref="L51:L52"/>
    <mergeCell ref="L53:L54"/>
    <mergeCell ref="L55:L56"/>
    <mergeCell ref="L57:L58"/>
    <mergeCell ref="L59:L60"/>
    <mergeCell ref="L61:L62"/>
    <mergeCell ref="K33:K34"/>
    <mergeCell ref="K35:K36"/>
    <mergeCell ref="K37:K38"/>
    <mergeCell ref="K39:K40"/>
    <mergeCell ref="M43:M44"/>
    <mergeCell ref="M45:M46"/>
    <mergeCell ref="M47:M48"/>
    <mergeCell ref="M49:M50"/>
    <mergeCell ref="K51:K52"/>
    <mergeCell ref="K53:K54"/>
    <mergeCell ref="K41:K42"/>
    <mergeCell ref="K43:K44"/>
    <mergeCell ref="K45:K46"/>
    <mergeCell ref="K47:K48"/>
    <mergeCell ref="K49:K50"/>
    <mergeCell ref="M51:M52"/>
    <mergeCell ref="M53:M54"/>
    <mergeCell ref="M55:M56"/>
    <mergeCell ref="M57:M58"/>
    <mergeCell ref="M59:M60"/>
    <mergeCell ref="M61:M62"/>
    <mergeCell ref="N33:N34"/>
    <mergeCell ref="N35:N36"/>
    <mergeCell ref="N37:N38"/>
    <mergeCell ref="N39:N40"/>
    <mergeCell ref="N41:N42"/>
    <mergeCell ref="N43:N44"/>
    <mergeCell ref="N45:N46"/>
    <mergeCell ref="N47:N48"/>
    <mergeCell ref="N49:N50"/>
    <mergeCell ref="N51:N52"/>
    <mergeCell ref="N53:N54"/>
    <mergeCell ref="N55:N56"/>
    <mergeCell ref="N57:N58"/>
    <mergeCell ref="N59:N60"/>
    <mergeCell ref="N61:N62"/>
    <mergeCell ref="M33:M34"/>
    <mergeCell ref="M35:M36"/>
    <mergeCell ref="M37:M38"/>
    <mergeCell ref="M39:M40"/>
    <mergeCell ref="M41:M42"/>
    <mergeCell ref="O53:O54"/>
    <mergeCell ref="O55:O56"/>
    <mergeCell ref="O57:O58"/>
    <mergeCell ref="O59:O60"/>
    <mergeCell ref="O61:O62"/>
    <mergeCell ref="P33:P34"/>
    <mergeCell ref="P35:P36"/>
    <mergeCell ref="P37:P38"/>
    <mergeCell ref="P39:P40"/>
    <mergeCell ref="P41:P42"/>
    <mergeCell ref="P43:P44"/>
    <mergeCell ref="P45:P46"/>
    <mergeCell ref="P47:P48"/>
    <mergeCell ref="P49:P50"/>
    <mergeCell ref="P51:P52"/>
    <mergeCell ref="P53:P54"/>
    <mergeCell ref="P55:P56"/>
    <mergeCell ref="P57:P58"/>
    <mergeCell ref="P59:P60"/>
    <mergeCell ref="P61:P62"/>
    <mergeCell ref="O33:O34"/>
    <mergeCell ref="O35:O36"/>
    <mergeCell ref="O37:O38"/>
    <mergeCell ref="Q37:Q38"/>
    <mergeCell ref="Q39:Q40"/>
    <mergeCell ref="Q41:Q42"/>
    <mergeCell ref="Q43:Q44"/>
    <mergeCell ref="Q45:Q46"/>
    <mergeCell ref="Q47:Q48"/>
    <mergeCell ref="Q49:Q50"/>
    <mergeCell ref="O51:O52"/>
    <mergeCell ref="O39:O40"/>
    <mergeCell ref="O41:O42"/>
    <mergeCell ref="O43:O44"/>
    <mergeCell ref="O45:O46"/>
    <mergeCell ref="O47:O48"/>
    <mergeCell ref="O49:O50"/>
    <mergeCell ref="Q51:Q52"/>
    <mergeCell ref="Q53:Q54"/>
    <mergeCell ref="Q55:Q56"/>
    <mergeCell ref="Q57:Q58"/>
    <mergeCell ref="Q59:Q60"/>
    <mergeCell ref="Q61:Q62"/>
    <mergeCell ref="R29:R30"/>
    <mergeCell ref="R31:R32"/>
    <mergeCell ref="R33:R34"/>
    <mergeCell ref="R35:R36"/>
    <mergeCell ref="R37:R38"/>
    <mergeCell ref="R39:R40"/>
    <mergeCell ref="R41:R42"/>
    <mergeCell ref="R43:R44"/>
    <mergeCell ref="R45:R46"/>
    <mergeCell ref="R47:R48"/>
    <mergeCell ref="R49:R50"/>
    <mergeCell ref="R51:R52"/>
    <mergeCell ref="R53:R54"/>
    <mergeCell ref="R55:R56"/>
    <mergeCell ref="R57:R58"/>
    <mergeCell ref="R59:R60"/>
    <mergeCell ref="R61:R62"/>
    <mergeCell ref="Q33:Q34"/>
    <mergeCell ref="Q35:Q36"/>
    <mergeCell ref="S53:S54"/>
    <mergeCell ref="S55:S56"/>
    <mergeCell ref="S57:S58"/>
    <mergeCell ref="S59:S60"/>
    <mergeCell ref="S61:S62"/>
    <mergeCell ref="T33:T34"/>
    <mergeCell ref="T35:T36"/>
    <mergeCell ref="T37:T38"/>
    <mergeCell ref="T39:T40"/>
    <mergeCell ref="T41:T42"/>
    <mergeCell ref="T43:T44"/>
    <mergeCell ref="T45:T46"/>
    <mergeCell ref="T47:T48"/>
    <mergeCell ref="T49:T50"/>
    <mergeCell ref="T51:T52"/>
    <mergeCell ref="T53:T54"/>
    <mergeCell ref="T55:T56"/>
    <mergeCell ref="T57:T58"/>
    <mergeCell ref="T59:T60"/>
    <mergeCell ref="T61:T62"/>
    <mergeCell ref="S33:S34"/>
    <mergeCell ref="S35:S36"/>
    <mergeCell ref="S37:S38"/>
    <mergeCell ref="V41:V42"/>
    <mergeCell ref="V43:V44"/>
    <mergeCell ref="V45:V46"/>
    <mergeCell ref="V47:V48"/>
    <mergeCell ref="S51:S52"/>
    <mergeCell ref="S39:S40"/>
    <mergeCell ref="S41:S42"/>
    <mergeCell ref="S43:S44"/>
    <mergeCell ref="S45:S46"/>
    <mergeCell ref="S47:S48"/>
    <mergeCell ref="S49:S50"/>
    <mergeCell ref="V49:V50"/>
    <mergeCell ref="V51:V52"/>
    <mergeCell ref="U51:U52"/>
    <mergeCell ref="V53:V54"/>
    <mergeCell ref="V55:V56"/>
    <mergeCell ref="V57:V58"/>
    <mergeCell ref="V59:V60"/>
    <mergeCell ref="V61:V62"/>
    <mergeCell ref="W33:W34"/>
    <mergeCell ref="W35:W36"/>
    <mergeCell ref="W37:W38"/>
    <mergeCell ref="W39:W40"/>
    <mergeCell ref="W41:W42"/>
    <mergeCell ref="W43:W44"/>
    <mergeCell ref="W45:W46"/>
    <mergeCell ref="W47:W48"/>
    <mergeCell ref="W49:W50"/>
    <mergeCell ref="W51:W52"/>
    <mergeCell ref="W53:W54"/>
    <mergeCell ref="W55:W56"/>
    <mergeCell ref="W57:W58"/>
    <mergeCell ref="W59:W60"/>
    <mergeCell ref="W61:W62"/>
    <mergeCell ref="V33:V34"/>
    <mergeCell ref="V35:V36"/>
    <mergeCell ref="V37:V38"/>
    <mergeCell ref="V39:V40"/>
  </mergeCells>
  <phoneticPr fontId="40"/>
  <dataValidations count="1">
    <dataValidation allowBlank="1" showInputMessage="1" showErrorMessage="1" sqref="H33 A31:A62 D33:E50 G33:G62 H35:H62 M31:N62 O1:O2 O11:O13 O31:O65186 V31:V62 I31:K62 D31:H32 C31:C62 T31:T62 B31:B32" xr:uid="{00000000-0002-0000-0000-000000000000}"/>
  </dataValidations>
  <pageMargins left="0.74791666666666701" right="0.74791666666666701" top="0.98402777777777795" bottom="0.98402777777777795" header="0.51180555555555596" footer="0.51180555555555596"/>
  <pageSetup paperSize="9" scale="66" orientation="landscape" verticalDpi="36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2"/>
  <sheetViews>
    <sheetView workbookViewId="0">
      <selection activeCell="K15" sqref="K15:K16"/>
    </sheetView>
  </sheetViews>
  <sheetFormatPr defaultColWidth="9" defaultRowHeight="13.5"/>
  <cols>
    <col min="1" max="1" width="2" customWidth="1"/>
    <col min="2" max="2" width="4.375" style="5" customWidth="1"/>
    <col min="3" max="3" width="4.75" style="5" customWidth="1"/>
    <col min="4" max="4" width="11" style="5" customWidth="1"/>
    <col min="5" max="10" width="10.625" style="5" customWidth="1"/>
    <col min="11" max="11" width="11.375" style="5" customWidth="1"/>
    <col min="12" max="12" width="13.625" style="5" customWidth="1"/>
    <col min="13" max="13" width="12" style="5" customWidth="1"/>
    <col min="14" max="14" width="8.125" style="5" customWidth="1"/>
    <col min="15" max="15" width="9.625" style="5" customWidth="1"/>
    <col min="16" max="16" width="14.25" style="5" customWidth="1"/>
    <col min="17" max="17" width="8.875" style="5" customWidth="1"/>
    <col min="18" max="18" width="19.125" customWidth="1"/>
    <col min="19" max="19" width="12.25" style="5" customWidth="1"/>
    <col min="20" max="20" width="8.5" style="6" customWidth="1"/>
    <col min="21" max="21" width="10" style="5" customWidth="1"/>
    <col min="22" max="22" width="13.5" style="5" customWidth="1"/>
    <col min="23" max="23" width="11.75" style="5" customWidth="1"/>
    <col min="24" max="24" width="8.625" style="5" hidden="1" customWidth="1"/>
    <col min="25" max="25" width="16.125" customWidth="1"/>
  </cols>
  <sheetData>
    <row r="1" spans="1:25" ht="47.25" customHeight="1">
      <c r="A1" s="7"/>
      <c r="I1" s="9" t="s">
        <v>90</v>
      </c>
      <c r="J1" s="10"/>
    </row>
    <row r="2" spans="1:25" s="5" customFormat="1" ht="15.75" customHeight="1">
      <c r="B2" s="254" t="s">
        <v>91</v>
      </c>
      <c r="C2" s="197" t="s">
        <v>92</v>
      </c>
      <c r="D2" s="259" t="s">
        <v>49</v>
      </c>
      <c r="E2" s="252" t="s">
        <v>93</v>
      </c>
      <c r="F2" s="253"/>
      <c r="G2" s="252" t="s">
        <v>94</v>
      </c>
      <c r="H2" s="253"/>
      <c r="I2" s="252" t="s">
        <v>95</v>
      </c>
      <c r="J2" s="253"/>
      <c r="K2" s="205" t="s">
        <v>54</v>
      </c>
      <c r="L2" s="205" t="s">
        <v>96</v>
      </c>
      <c r="M2" s="205" t="s">
        <v>97</v>
      </c>
      <c r="N2" s="205" t="s">
        <v>57</v>
      </c>
      <c r="O2" s="205" t="s">
        <v>59</v>
      </c>
      <c r="P2" s="205" t="s">
        <v>58</v>
      </c>
      <c r="Q2" s="197" t="s">
        <v>60</v>
      </c>
      <c r="R2" s="205" t="s">
        <v>98</v>
      </c>
      <c r="S2" s="205" t="s">
        <v>99</v>
      </c>
      <c r="T2" s="205" t="s">
        <v>100</v>
      </c>
      <c r="U2" s="197" t="s">
        <v>64</v>
      </c>
      <c r="V2" s="197" t="s">
        <v>101</v>
      </c>
      <c r="W2" s="193" t="s">
        <v>66</v>
      </c>
      <c r="X2" s="11" t="s">
        <v>102</v>
      </c>
      <c r="Y2" s="182" t="s">
        <v>135</v>
      </c>
    </row>
    <row r="3" spans="1:25" s="5" customFormat="1" ht="8.25" customHeight="1">
      <c r="B3" s="255"/>
      <c r="C3" s="198"/>
      <c r="D3" s="206"/>
      <c r="E3" s="234" t="s">
        <v>103</v>
      </c>
      <c r="F3" s="227" t="s">
        <v>104</v>
      </c>
      <c r="G3" s="234" t="s">
        <v>103</v>
      </c>
      <c r="H3" s="227" t="s">
        <v>104</v>
      </c>
      <c r="I3" s="234" t="s">
        <v>52</v>
      </c>
      <c r="J3" s="227" t="s">
        <v>53</v>
      </c>
      <c r="K3" s="206"/>
      <c r="L3" s="206"/>
      <c r="M3" s="206"/>
      <c r="N3" s="219"/>
      <c r="O3" s="206"/>
      <c r="P3" s="206"/>
      <c r="Q3" s="198"/>
      <c r="R3" s="206"/>
      <c r="S3" s="206"/>
      <c r="T3" s="206"/>
      <c r="U3" s="198"/>
      <c r="V3" s="198"/>
      <c r="W3" s="183"/>
      <c r="X3" s="11"/>
      <c r="Y3" s="183"/>
    </row>
    <row r="4" spans="1:25" s="5" customFormat="1" ht="6.75" customHeight="1">
      <c r="B4" s="256"/>
      <c r="C4" s="199"/>
      <c r="D4" s="207"/>
      <c r="E4" s="235"/>
      <c r="F4" s="228"/>
      <c r="G4" s="235"/>
      <c r="H4" s="228"/>
      <c r="I4" s="235"/>
      <c r="J4" s="228"/>
      <c r="K4" s="207"/>
      <c r="L4" s="207"/>
      <c r="M4" s="207"/>
      <c r="N4" s="220"/>
      <c r="O4" s="207"/>
      <c r="P4" s="207"/>
      <c r="Q4" s="199"/>
      <c r="R4" s="207"/>
      <c r="S4" s="207"/>
      <c r="T4" s="207"/>
      <c r="U4" s="199"/>
      <c r="V4" s="199"/>
      <c r="W4" s="184"/>
      <c r="X4" s="11"/>
      <c r="Y4" s="184"/>
    </row>
    <row r="5" spans="1:25" ht="13.5" customHeight="1">
      <c r="B5" s="257">
        <v>1</v>
      </c>
      <c r="C5" s="250" t="s">
        <v>18</v>
      </c>
      <c r="D5" s="208">
        <v>1234567</v>
      </c>
      <c r="E5" s="246" t="s">
        <v>105</v>
      </c>
      <c r="F5" s="246" t="s">
        <v>106</v>
      </c>
      <c r="G5" s="236" t="s">
        <v>137</v>
      </c>
      <c r="H5" s="229" t="s">
        <v>136</v>
      </c>
      <c r="I5" s="236"/>
      <c r="J5" s="229"/>
      <c r="K5" s="204">
        <v>20177</v>
      </c>
      <c r="L5" s="208" t="s">
        <v>107</v>
      </c>
      <c r="M5" s="223" t="s">
        <v>138</v>
      </c>
      <c r="N5" s="221" t="s">
        <v>7</v>
      </c>
      <c r="O5" s="216" t="s">
        <v>75</v>
      </c>
      <c r="P5" s="216" t="s">
        <v>74</v>
      </c>
      <c r="Q5" s="200" t="s">
        <v>76</v>
      </c>
      <c r="R5" s="216" t="s">
        <v>108</v>
      </c>
      <c r="S5" s="208" t="s">
        <v>107</v>
      </c>
      <c r="T5" s="208" t="s">
        <v>107</v>
      </c>
      <c r="U5" s="204">
        <v>45753</v>
      </c>
      <c r="V5" s="200" t="s">
        <v>78</v>
      </c>
      <c r="W5" s="194" t="s">
        <v>79</v>
      </c>
      <c r="X5" s="188" t="s">
        <v>109</v>
      </c>
      <c r="Y5" s="12" t="s">
        <v>110</v>
      </c>
    </row>
    <row r="6" spans="1:25" ht="13.5" customHeight="1">
      <c r="B6" s="258"/>
      <c r="C6" s="251"/>
      <c r="D6" s="209"/>
      <c r="E6" s="247"/>
      <c r="F6" s="247"/>
      <c r="G6" s="237"/>
      <c r="H6" s="230"/>
      <c r="I6" s="237"/>
      <c r="J6" s="230"/>
      <c r="K6" s="201"/>
      <c r="L6" s="209"/>
      <c r="M6" s="224"/>
      <c r="N6" s="222"/>
      <c r="O6" s="217"/>
      <c r="P6" s="217"/>
      <c r="Q6" s="201"/>
      <c r="R6" s="217"/>
      <c r="S6" s="209"/>
      <c r="T6" s="209"/>
      <c r="U6" s="201"/>
      <c r="V6" s="201"/>
      <c r="W6" s="195"/>
      <c r="X6" s="189"/>
      <c r="Y6" s="13" t="s">
        <v>111</v>
      </c>
    </row>
    <row r="7" spans="1:25" ht="13.5" customHeight="1">
      <c r="B7" s="135"/>
      <c r="C7" s="212"/>
      <c r="D7" s="114"/>
      <c r="E7" s="114"/>
      <c r="F7" s="241"/>
      <c r="G7" s="114"/>
      <c r="H7" s="225"/>
      <c r="I7" s="114"/>
      <c r="J7" s="225"/>
      <c r="K7" s="116"/>
      <c r="L7" s="116"/>
      <c r="M7" s="202"/>
      <c r="N7" s="112"/>
      <c r="O7" s="212"/>
      <c r="P7" s="212"/>
      <c r="Q7" s="116"/>
      <c r="R7" s="212"/>
      <c r="S7" s="212"/>
      <c r="T7" s="202"/>
      <c r="U7" s="116"/>
      <c r="V7" s="116"/>
      <c r="W7" s="185"/>
      <c r="X7" s="190"/>
      <c r="Y7" s="185"/>
    </row>
    <row r="8" spans="1:25" ht="13.5" customHeight="1">
      <c r="B8" s="135"/>
      <c r="C8" s="212"/>
      <c r="D8" s="114"/>
      <c r="E8" s="114"/>
      <c r="F8" s="242"/>
      <c r="G8" s="114"/>
      <c r="H8" s="231"/>
      <c r="I8" s="114"/>
      <c r="J8" s="231"/>
      <c r="K8" s="116"/>
      <c r="L8" s="116"/>
      <c r="M8" s="202"/>
      <c r="N8" s="113"/>
      <c r="O8" s="212"/>
      <c r="P8" s="212"/>
      <c r="Q8" s="116"/>
      <c r="R8" s="212"/>
      <c r="S8" s="212"/>
      <c r="T8" s="202"/>
      <c r="U8" s="116"/>
      <c r="V8" s="116"/>
      <c r="W8" s="185"/>
      <c r="X8" s="190"/>
      <c r="Y8" s="185"/>
    </row>
    <row r="9" spans="1:25" ht="13.5" customHeight="1">
      <c r="B9" s="135"/>
      <c r="C9" s="212"/>
      <c r="D9" s="114"/>
      <c r="E9" s="114"/>
      <c r="F9" s="241"/>
      <c r="G9" s="114"/>
      <c r="H9" s="225"/>
      <c r="I9" s="114"/>
      <c r="J9" s="225"/>
      <c r="K9" s="116"/>
      <c r="L9" s="116"/>
      <c r="M9" s="202"/>
      <c r="N9" s="112"/>
      <c r="O9" s="212"/>
      <c r="P9" s="212"/>
      <c r="Q9" s="116"/>
      <c r="R9" s="212"/>
      <c r="S9" s="212"/>
      <c r="T9" s="202"/>
      <c r="U9" s="116"/>
      <c r="V9" s="116"/>
      <c r="W9" s="185"/>
      <c r="X9" s="190"/>
      <c r="Y9" s="186"/>
    </row>
    <row r="10" spans="1:25" ht="13.5" customHeight="1">
      <c r="B10" s="135"/>
      <c r="C10" s="212"/>
      <c r="D10" s="114"/>
      <c r="E10" s="114"/>
      <c r="F10" s="242"/>
      <c r="G10" s="114"/>
      <c r="H10" s="231"/>
      <c r="I10" s="114"/>
      <c r="J10" s="231"/>
      <c r="K10" s="116"/>
      <c r="L10" s="116"/>
      <c r="M10" s="202"/>
      <c r="N10" s="113"/>
      <c r="O10" s="212"/>
      <c r="P10" s="212"/>
      <c r="Q10" s="116"/>
      <c r="R10" s="212"/>
      <c r="S10" s="212"/>
      <c r="T10" s="202"/>
      <c r="U10" s="116"/>
      <c r="V10" s="116"/>
      <c r="W10" s="185"/>
      <c r="X10" s="190"/>
      <c r="Y10" s="187"/>
    </row>
    <row r="11" spans="1:25" ht="13.5" customHeight="1">
      <c r="B11" s="135"/>
      <c r="C11" s="212"/>
      <c r="D11" s="114"/>
      <c r="E11" s="114"/>
      <c r="F11" s="241"/>
      <c r="G11" s="114"/>
      <c r="H11" s="225"/>
      <c r="I11" s="114"/>
      <c r="J11" s="225"/>
      <c r="K11" s="116"/>
      <c r="L11" s="116"/>
      <c r="M11" s="202"/>
      <c r="N11" s="112"/>
      <c r="O11" s="212"/>
      <c r="P11" s="212"/>
      <c r="Q11" s="116"/>
      <c r="R11" s="212"/>
      <c r="S11" s="212"/>
      <c r="T11" s="202"/>
      <c r="U11" s="116"/>
      <c r="V11" s="116"/>
      <c r="W11" s="185"/>
      <c r="X11" s="190"/>
      <c r="Y11" s="185"/>
    </row>
    <row r="12" spans="1:25" ht="13.5" customHeight="1">
      <c r="B12" s="135"/>
      <c r="C12" s="212"/>
      <c r="D12" s="114"/>
      <c r="E12" s="114"/>
      <c r="F12" s="242"/>
      <c r="G12" s="114"/>
      <c r="H12" s="231"/>
      <c r="I12" s="114"/>
      <c r="J12" s="231"/>
      <c r="K12" s="116"/>
      <c r="L12" s="116"/>
      <c r="M12" s="202"/>
      <c r="N12" s="113"/>
      <c r="O12" s="212"/>
      <c r="P12" s="212"/>
      <c r="Q12" s="116"/>
      <c r="R12" s="212"/>
      <c r="S12" s="212"/>
      <c r="T12" s="202"/>
      <c r="U12" s="116"/>
      <c r="V12" s="116"/>
      <c r="W12" s="185"/>
      <c r="X12" s="190"/>
      <c r="Y12" s="185"/>
    </row>
    <row r="13" spans="1:25" ht="13.5" customHeight="1">
      <c r="B13" s="135"/>
      <c r="C13" s="212"/>
      <c r="D13" s="114"/>
      <c r="E13" s="114"/>
      <c r="F13" s="241"/>
      <c r="G13" s="114"/>
      <c r="H13" s="225"/>
      <c r="I13" s="114"/>
      <c r="J13" s="225"/>
      <c r="K13" s="116"/>
      <c r="L13" s="116"/>
      <c r="M13" s="202"/>
      <c r="N13" s="112"/>
      <c r="O13" s="212"/>
      <c r="P13" s="212"/>
      <c r="Q13" s="116"/>
      <c r="R13" s="212"/>
      <c r="S13" s="212"/>
      <c r="T13" s="202"/>
      <c r="U13" s="116"/>
      <c r="V13" s="116"/>
      <c r="W13" s="185"/>
      <c r="X13" s="190"/>
      <c r="Y13" s="185"/>
    </row>
    <row r="14" spans="1:25" ht="13.5" customHeight="1">
      <c r="B14" s="135"/>
      <c r="C14" s="212"/>
      <c r="D14" s="114"/>
      <c r="E14" s="114"/>
      <c r="F14" s="242"/>
      <c r="G14" s="114"/>
      <c r="H14" s="231"/>
      <c r="I14" s="114"/>
      <c r="J14" s="231"/>
      <c r="K14" s="116"/>
      <c r="L14" s="116"/>
      <c r="M14" s="202"/>
      <c r="N14" s="113"/>
      <c r="O14" s="212"/>
      <c r="P14" s="212"/>
      <c r="Q14" s="116"/>
      <c r="R14" s="212"/>
      <c r="S14" s="212"/>
      <c r="T14" s="202"/>
      <c r="U14" s="116"/>
      <c r="V14" s="116"/>
      <c r="W14" s="185"/>
      <c r="X14" s="190"/>
      <c r="Y14" s="185"/>
    </row>
    <row r="15" spans="1:25" ht="13.5" customHeight="1">
      <c r="B15" s="135"/>
      <c r="C15" s="212"/>
      <c r="D15" s="114"/>
      <c r="E15" s="114"/>
      <c r="F15" s="241"/>
      <c r="G15" s="114"/>
      <c r="H15" s="225"/>
      <c r="I15" s="114"/>
      <c r="J15" s="225"/>
      <c r="K15" s="116"/>
      <c r="L15" s="116"/>
      <c r="M15" s="202"/>
      <c r="N15" s="112"/>
      <c r="O15" s="212"/>
      <c r="P15" s="212"/>
      <c r="Q15" s="116"/>
      <c r="R15" s="212"/>
      <c r="S15" s="212"/>
      <c r="T15" s="202"/>
      <c r="U15" s="116"/>
      <c r="V15" s="116"/>
      <c r="W15" s="185"/>
      <c r="X15" s="190"/>
      <c r="Y15" s="185"/>
    </row>
    <row r="16" spans="1:25" ht="13.5" customHeight="1">
      <c r="B16" s="135"/>
      <c r="C16" s="212"/>
      <c r="D16" s="114"/>
      <c r="E16" s="114"/>
      <c r="F16" s="242"/>
      <c r="G16" s="114"/>
      <c r="H16" s="231"/>
      <c r="I16" s="114"/>
      <c r="J16" s="231"/>
      <c r="K16" s="116"/>
      <c r="L16" s="116"/>
      <c r="M16" s="202"/>
      <c r="N16" s="113"/>
      <c r="O16" s="212"/>
      <c r="P16" s="212"/>
      <c r="Q16" s="116"/>
      <c r="R16" s="212"/>
      <c r="S16" s="212"/>
      <c r="T16" s="202"/>
      <c r="U16" s="116"/>
      <c r="V16" s="116"/>
      <c r="W16" s="185"/>
      <c r="X16" s="190"/>
      <c r="Y16" s="185"/>
    </row>
    <row r="17" spans="1:25" ht="13.5" customHeight="1">
      <c r="B17" s="136"/>
      <c r="C17" s="214"/>
      <c r="D17" s="238"/>
      <c r="E17" s="238"/>
      <c r="F17" s="243"/>
      <c r="G17" s="238"/>
      <c r="H17" s="232"/>
      <c r="I17" s="238"/>
      <c r="J17" s="232"/>
      <c r="K17" s="112"/>
      <c r="L17" s="112"/>
      <c r="M17" s="210"/>
      <c r="N17" s="112"/>
      <c r="O17" s="214"/>
      <c r="P17" s="214"/>
      <c r="Q17" s="112"/>
      <c r="R17" s="214"/>
      <c r="S17" s="214"/>
      <c r="T17" s="210"/>
      <c r="U17" s="112"/>
      <c r="V17" s="112"/>
      <c r="W17" s="186"/>
      <c r="X17" s="175"/>
      <c r="Y17" s="186"/>
    </row>
    <row r="18" spans="1:25" ht="13.5" customHeight="1">
      <c r="B18" s="248"/>
      <c r="C18" s="215"/>
      <c r="D18" s="239"/>
      <c r="E18" s="239"/>
      <c r="F18" s="244"/>
      <c r="G18" s="239"/>
      <c r="H18" s="233"/>
      <c r="I18" s="239"/>
      <c r="J18" s="233"/>
      <c r="K18" s="113"/>
      <c r="L18" s="113"/>
      <c r="M18" s="211"/>
      <c r="N18" s="113"/>
      <c r="O18" s="215"/>
      <c r="P18" s="215"/>
      <c r="Q18" s="113"/>
      <c r="R18" s="215"/>
      <c r="S18" s="215"/>
      <c r="T18" s="211"/>
      <c r="U18" s="113"/>
      <c r="V18" s="113"/>
      <c r="W18" s="187"/>
      <c r="X18" s="176"/>
      <c r="Y18" s="187"/>
    </row>
    <row r="19" spans="1:25" ht="13.5" customHeight="1">
      <c r="B19" s="135"/>
      <c r="C19" s="212"/>
      <c r="D19" s="114"/>
      <c r="E19" s="114"/>
      <c r="F19" s="241"/>
      <c r="G19" s="114"/>
      <c r="H19" s="225"/>
      <c r="I19" s="114"/>
      <c r="J19" s="225"/>
      <c r="K19" s="116"/>
      <c r="L19" s="116"/>
      <c r="M19" s="202"/>
      <c r="N19" s="112"/>
      <c r="O19" s="212"/>
      <c r="P19" s="212"/>
      <c r="Q19" s="116"/>
      <c r="R19" s="212"/>
      <c r="S19" s="212"/>
      <c r="T19" s="202"/>
      <c r="U19" s="116"/>
      <c r="V19" s="116"/>
      <c r="W19" s="185"/>
      <c r="X19" s="190"/>
      <c r="Y19" s="185"/>
    </row>
    <row r="20" spans="1:25" ht="13.5" customHeight="1">
      <c r="B20" s="135"/>
      <c r="C20" s="212"/>
      <c r="D20" s="114"/>
      <c r="E20" s="114"/>
      <c r="F20" s="242"/>
      <c r="G20" s="114"/>
      <c r="H20" s="231"/>
      <c r="I20" s="114"/>
      <c r="J20" s="231"/>
      <c r="K20" s="116"/>
      <c r="L20" s="116"/>
      <c r="M20" s="202"/>
      <c r="N20" s="113"/>
      <c r="O20" s="212"/>
      <c r="P20" s="212"/>
      <c r="Q20" s="116"/>
      <c r="R20" s="212"/>
      <c r="S20" s="212"/>
      <c r="T20" s="202"/>
      <c r="U20" s="116"/>
      <c r="V20" s="116"/>
      <c r="W20" s="185"/>
      <c r="X20" s="190"/>
      <c r="Y20" s="185"/>
    </row>
    <row r="21" spans="1:25" ht="13.5" customHeight="1">
      <c r="B21" s="135"/>
      <c r="C21" s="212"/>
      <c r="D21" s="114"/>
      <c r="E21" s="114"/>
      <c r="F21" s="241"/>
      <c r="G21" s="114"/>
      <c r="H21" s="225"/>
      <c r="I21" s="114"/>
      <c r="J21" s="225"/>
      <c r="K21" s="116"/>
      <c r="L21" s="116"/>
      <c r="M21" s="202"/>
      <c r="N21" s="112"/>
      <c r="O21" s="212"/>
      <c r="P21" s="212"/>
      <c r="Q21" s="116"/>
      <c r="R21" s="212"/>
      <c r="S21" s="212"/>
      <c r="T21" s="202"/>
      <c r="U21" s="116"/>
      <c r="V21" s="116"/>
      <c r="W21" s="185"/>
      <c r="X21" s="190"/>
      <c r="Y21" s="185"/>
    </row>
    <row r="22" spans="1:25" ht="13.5" customHeight="1">
      <c r="A22" s="8"/>
      <c r="B22" s="249"/>
      <c r="C22" s="213"/>
      <c r="D22" s="240"/>
      <c r="E22" s="240"/>
      <c r="F22" s="245"/>
      <c r="G22" s="240"/>
      <c r="H22" s="226"/>
      <c r="I22" s="240"/>
      <c r="J22" s="226"/>
      <c r="K22" s="192"/>
      <c r="L22" s="192"/>
      <c r="M22" s="203"/>
      <c r="N22" s="218"/>
      <c r="O22" s="213"/>
      <c r="P22" s="213"/>
      <c r="Q22" s="192"/>
      <c r="R22" s="213"/>
      <c r="S22" s="213"/>
      <c r="T22" s="203"/>
      <c r="U22" s="192"/>
      <c r="V22" s="192"/>
      <c r="W22" s="196"/>
      <c r="X22" s="191"/>
      <c r="Y22" s="185"/>
    </row>
  </sheetData>
  <sheetProtection selectLockedCells="1"/>
  <protectedRanges>
    <protectedRange sqref="M5:M6" name="範囲1_2" securityDescriptor=""/>
    <protectedRange sqref="B3:W4 Y3:Y4" name="範囲1_2_1_2_2" securityDescriptor=""/>
  </protectedRanges>
  <mergeCells count="241">
    <mergeCell ref="E2:F2"/>
    <mergeCell ref="G2:H2"/>
    <mergeCell ref="I2:J2"/>
    <mergeCell ref="B2:B4"/>
    <mergeCell ref="B5:B6"/>
    <mergeCell ref="B7:B8"/>
    <mergeCell ref="B9:B10"/>
    <mergeCell ref="B11:B12"/>
    <mergeCell ref="B13:B14"/>
    <mergeCell ref="D2:D4"/>
    <mergeCell ref="D5:D6"/>
    <mergeCell ref="D7:D8"/>
    <mergeCell ref="D9:D10"/>
    <mergeCell ref="D11:D12"/>
    <mergeCell ref="D13:D14"/>
    <mergeCell ref="F3:F4"/>
    <mergeCell ref="F5:F6"/>
    <mergeCell ref="F7:F8"/>
    <mergeCell ref="F9:F10"/>
    <mergeCell ref="F11:F12"/>
    <mergeCell ref="F13:F14"/>
    <mergeCell ref="H3:H4"/>
    <mergeCell ref="H5:H6"/>
    <mergeCell ref="H7:H8"/>
    <mergeCell ref="B15:B16"/>
    <mergeCell ref="B17:B18"/>
    <mergeCell ref="B19:B20"/>
    <mergeCell ref="B21:B22"/>
    <mergeCell ref="C2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D15:D16"/>
    <mergeCell ref="D17:D18"/>
    <mergeCell ref="D19:D20"/>
    <mergeCell ref="D21:D22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F15:F16"/>
    <mergeCell ref="F17:F18"/>
    <mergeCell ref="F19:F20"/>
    <mergeCell ref="F21:F22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H9:H10"/>
    <mergeCell ref="H11:H12"/>
    <mergeCell ref="H13:H14"/>
    <mergeCell ref="H15:H16"/>
    <mergeCell ref="H17:H18"/>
    <mergeCell ref="H19:H20"/>
    <mergeCell ref="H21:H22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J21:J22"/>
    <mergeCell ref="K2:K4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J3:J4"/>
    <mergeCell ref="J5:J6"/>
    <mergeCell ref="J7:J8"/>
    <mergeCell ref="J9:J10"/>
    <mergeCell ref="J11:J12"/>
    <mergeCell ref="J13:J14"/>
    <mergeCell ref="J15:J16"/>
    <mergeCell ref="J17:J18"/>
    <mergeCell ref="J19:J20"/>
    <mergeCell ref="L21:L22"/>
    <mergeCell ref="M2:M4"/>
    <mergeCell ref="M5:M6"/>
    <mergeCell ref="M7:M8"/>
    <mergeCell ref="M9:M10"/>
    <mergeCell ref="M11:M12"/>
    <mergeCell ref="M13:M14"/>
    <mergeCell ref="M15:M16"/>
    <mergeCell ref="M17:M18"/>
    <mergeCell ref="M19:M20"/>
    <mergeCell ref="M21:M22"/>
    <mergeCell ref="L2:L4"/>
    <mergeCell ref="L5:L6"/>
    <mergeCell ref="L7:L8"/>
    <mergeCell ref="L9:L10"/>
    <mergeCell ref="L11:L12"/>
    <mergeCell ref="L13:L14"/>
    <mergeCell ref="L15:L16"/>
    <mergeCell ref="L17:L18"/>
    <mergeCell ref="L19:L20"/>
    <mergeCell ref="N21:N22"/>
    <mergeCell ref="O2:O4"/>
    <mergeCell ref="O5:O6"/>
    <mergeCell ref="O7:O8"/>
    <mergeCell ref="O9:O10"/>
    <mergeCell ref="O11:O12"/>
    <mergeCell ref="O13:O14"/>
    <mergeCell ref="O15:O16"/>
    <mergeCell ref="O17:O18"/>
    <mergeCell ref="O19:O20"/>
    <mergeCell ref="O21:O22"/>
    <mergeCell ref="N2:N4"/>
    <mergeCell ref="N5:N6"/>
    <mergeCell ref="N7:N8"/>
    <mergeCell ref="N9:N10"/>
    <mergeCell ref="N11:N12"/>
    <mergeCell ref="N13:N14"/>
    <mergeCell ref="N15:N16"/>
    <mergeCell ref="N17:N18"/>
    <mergeCell ref="N19:N20"/>
    <mergeCell ref="P21:P22"/>
    <mergeCell ref="Q2:Q4"/>
    <mergeCell ref="Q5:Q6"/>
    <mergeCell ref="Q7:Q8"/>
    <mergeCell ref="Q9:Q10"/>
    <mergeCell ref="Q11:Q12"/>
    <mergeCell ref="Q13:Q14"/>
    <mergeCell ref="Q15:Q16"/>
    <mergeCell ref="Q17:Q18"/>
    <mergeCell ref="Q19:Q20"/>
    <mergeCell ref="Q21:Q22"/>
    <mergeCell ref="P2:P4"/>
    <mergeCell ref="P5:P6"/>
    <mergeCell ref="P7:P8"/>
    <mergeCell ref="P9:P10"/>
    <mergeCell ref="P11:P12"/>
    <mergeCell ref="P13:P14"/>
    <mergeCell ref="P15:P16"/>
    <mergeCell ref="P17:P18"/>
    <mergeCell ref="P19:P20"/>
    <mergeCell ref="R21:R22"/>
    <mergeCell ref="S2:S4"/>
    <mergeCell ref="S5:S6"/>
    <mergeCell ref="S7:S8"/>
    <mergeCell ref="S9:S10"/>
    <mergeCell ref="S11:S12"/>
    <mergeCell ref="S13:S14"/>
    <mergeCell ref="S15:S16"/>
    <mergeCell ref="S17:S18"/>
    <mergeCell ref="S19:S20"/>
    <mergeCell ref="S21:S22"/>
    <mergeCell ref="R2:R4"/>
    <mergeCell ref="R5:R6"/>
    <mergeCell ref="R7:R8"/>
    <mergeCell ref="R9:R10"/>
    <mergeCell ref="R11:R12"/>
    <mergeCell ref="R13:R14"/>
    <mergeCell ref="R15:R16"/>
    <mergeCell ref="R17:R18"/>
    <mergeCell ref="R19:R20"/>
    <mergeCell ref="T21:T22"/>
    <mergeCell ref="U2:U4"/>
    <mergeCell ref="U5:U6"/>
    <mergeCell ref="U7:U8"/>
    <mergeCell ref="U9:U10"/>
    <mergeCell ref="U11:U12"/>
    <mergeCell ref="U13:U14"/>
    <mergeCell ref="U15:U16"/>
    <mergeCell ref="U17:U18"/>
    <mergeCell ref="U19:U20"/>
    <mergeCell ref="U21:U22"/>
    <mergeCell ref="T2:T4"/>
    <mergeCell ref="T5:T6"/>
    <mergeCell ref="T7:T8"/>
    <mergeCell ref="T9:T10"/>
    <mergeCell ref="T11:T12"/>
    <mergeCell ref="T13:T14"/>
    <mergeCell ref="T15:T16"/>
    <mergeCell ref="T17:T18"/>
    <mergeCell ref="T19:T20"/>
    <mergeCell ref="V21:V22"/>
    <mergeCell ref="W2:W4"/>
    <mergeCell ref="W5:W6"/>
    <mergeCell ref="W7:W8"/>
    <mergeCell ref="W9:W10"/>
    <mergeCell ref="W11:W12"/>
    <mergeCell ref="W13:W14"/>
    <mergeCell ref="W15:W16"/>
    <mergeCell ref="W17:W18"/>
    <mergeCell ref="W19:W20"/>
    <mergeCell ref="W21:W22"/>
    <mergeCell ref="V2:V4"/>
    <mergeCell ref="V5:V6"/>
    <mergeCell ref="V7:V8"/>
    <mergeCell ref="V9:V10"/>
    <mergeCell ref="V11:V12"/>
    <mergeCell ref="V13:V14"/>
    <mergeCell ref="V15:V16"/>
    <mergeCell ref="V17:V18"/>
    <mergeCell ref="V19:V20"/>
    <mergeCell ref="X5:X6"/>
    <mergeCell ref="X7:X8"/>
    <mergeCell ref="X9:X10"/>
    <mergeCell ref="X11:X12"/>
    <mergeCell ref="X13:X14"/>
    <mergeCell ref="X15:X16"/>
    <mergeCell ref="X17:X18"/>
    <mergeCell ref="X19:X20"/>
    <mergeCell ref="X21:X22"/>
    <mergeCell ref="Y2:Y4"/>
    <mergeCell ref="Y7:Y8"/>
    <mergeCell ref="Y9:Y10"/>
    <mergeCell ref="Y11:Y12"/>
    <mergeCell ref="Y13:Y14"/>
    <mergeCell ref="Y15:Y16"/>
    <mergeCell ref="Y17:Y18"/>
    <mergeCell ref="Y19:Y20"/>
    <mergeCell ref="Y21:Y22"/>
  </mergeCells>
  <phoneticPr fontId="40"/>
  <dataValidations count="4">
    <dataValidation allowBlank="1" showInputMessage="1" showErrorMessage="1" sqref="F3 E3:E4 K3:L4 O3:P4" xr:uid="{00000000-0002-0000-0100-000000000000}"/>
    <dataValidation type="list" allowBlank="1" showInputMessage="1" showErrorMessage="1" sqref="C3:C4" xr:uid="{00000000-0002-0000-0100-000001000000}">
      <formula1>$B$13:$B$15</formula1>
    </dataValidation>
    <dataValidation type="list" allowBlank="1" showInputMessage="1" showErrorMessage="1" sqref="M3:M4 T3:T4" xr:uid="{00000000-0002-0000-0100-000002000000}">
      <formula1>$S$7:$S$18</formula1>
    </dataValidation>
    <dataValidation type="list" allowBlank="1" showInputMessage="1" showErrorMessage="1" sqref="N3:N4" xr:uid="{00000000-0002-0000-0100-000003000000}">
      <formula1>$C$8:$C$9</formula1>
    </dataValidation>
  </dataValidations>
  <pageMargins left="0.75" right="0.75" top="1.7694444444444399" bottom="1" header="0.51180555555555596" footer="0.51180555555555596"/>
  <pageSetup paperSize="8" orientation="landscape" cellComments="asDisplayed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workbookViewId="0">
      <selection activeCell="L10" sqref="L10:L11"/>
    </sheetView>
  </sheetViews>
  <sheetFormatPr defaultColWidth="9" defaultRowHeight="13.5"/>
  <sheetData>
    <row r="1" spans="1:8" ht="28.5" customHeight="1">
      <c r="A1" s="271" t="s">
        <v>112</v>
      </c>
      <c r="B1" s="271"/>
      <c r="C1" s="271"/>
      <c r="D1" s="271"/>
      <c r="E1" s="271"/>
      <c r="F1" s="271"/>
      <c r="G1" s="271"/>
      <c r="H1" s="271"/>
    </row>
    <row r="2" spans="1:8" ht="28.5" customHeight="1">
      <c r="A2" s="1" t="s">
        <v>113</v>
      </c>
      <c r="B2" s="271" t="s">
        <v>114</v>
      </c>
      <c r="C2" s="271"/>
      <c r="D2" s="271"/>
      <c r="E2" s="271"/>
      <c r="F2" s="271"/>
      <c r="G2" s="271"/>
      <c r="H2" s="271"/>
    </row>
    <row r="3" spans="1:8" ht="28.5" customHeight="1">
      <c r="A3" s="263" t="s">
        <v>127</v>
      </c>
      <c r="B3" s="267" t="s">
        <v>128</v>
      </c>
      <c r="C3" s="267"/>
      <c r="D3" s="267"/>
      <c r="E3" s="267"/>
      <c r="F3" s="267"/>
      <c r="G3" s="267"/>
      <c r="H3" s="267"/>
    </row>
    <row r="4" spans="1:8" ht="28.5" customHeight="1">
      <c r="A4" s="264"/>
      <c r="B4" s="272" t="s">
        <v>139</v>
      </c>
      <c r="C4" s="267"/>
      <c r="D4" s="267"/>
      <c r="E4" s="267"/>
      <c r="F4" s="267"/>
      <c r="G4" s="267"/>
      <c r="H4" s="267"/>
    </row>
    <row r="5" spans="1:8" ht="28.5" customHeight="1">
      <c r="A5" s="264"/>
      <c r="B5" s="267" t="s">
        <v>115</v>
      </c>
      <c r="C5" s="267"/>
      <c r="D5" s="267"/>
      <c r="E5" s="267"/>
      <c r="F5" s="267"/>
      <c r="G5" s="267"/>
      <c r="H5" s="267"/>
    </row>
    <row r="6" spans="1:8" ht="28.5" customHeight="1">
      <c r="A6" s="264"/>
      <c r="B6" s="267" t="s">
        <v>116</v>
      </c>
      <c r="C6" s="267"/>
      <c r="D6" s="267"/>
      <c r="E6" s="267"/>
      <c r="F6" s="267"/>
      <c r="G6" s="267"/>
      <c r="H6" s="267"/>
    </row>
    <row r="7" spans="1:8" ht="28.5" customHeight="1">
      <c r="A7" s="264"/>
      <c r="B7" s="267"/>
      <c r="C7" s="267"/>
      <c r="D7" s="267"/>
      <c r="E7" s="267"/>
      <c r="F7" s="267"/>
      <c r="G7" s="267"/>
      <c r="H7" s="267"/>
    </row>
    <row r="8" spans="1:8" ht="28.5" customHeight="1">
      <c r="A8" s="264"/>
      <c r="B8" s="267" t="s">
        <v>117</v>
      </c>
      <c r="C8" s="267"/>
      <c r="D8" s="267"/>
      <c r="E8" s="267"/>
      <c r="F8" s="267"/>
      <c r="G8" s="267"/>
      <c r="H8" s="267"/>
    </row>
    <row r="9" spans="1:8" ht="28.5" customHeight="1">
      <c r="A9" s="264"/>
      <c r="B9" s="267" t="s">
        <v>118</v>
      </c>
      <c r="C9" s="267"/>
      <c r="D9" s="267"/>
      <c r="E9" s="267"/>
      <c r="F9" s="267"/>
      <c r="G9" s="267"/>
      <c r="H9" s="267"/>
    </row>
    <row r="10" spans="1:8" ht="28.5" customHeight="1">
      <c r="A10" s="264"/>
      <c r="B10" s="267" t="s">
        <v>119</v>
      </c>
      <c r="C10" s="267"/>
      <c r="D10" s="267"/>
      <c r="E10" s="267"/>
      <c r="F10" s="267"/>
      <c r="G10" s="267"/>
      <c r="H10" s="267"/>
    </row>
    <row r="11" spans="1:8" ht="28.5" customHeight="1">
      <c r="A11" s="264"/>
      <c r="B11" s="266" t="s">
        <v>120</v>
      </c>
      <c r="C11" s="266"/>
      <c r="D11" s="266"/>
      <c r="E11" s="266"/>
      <c r="F11" s="266"/>
      <c r="G11" s="266"/>
      <c r="H11" s="266"/>
    </row>
    <row r="12" spans="1:8" ht="28.5" customHeight="1">
      <c r="A12" s="264"/>
      <c r="B12" s="267" t="s">
        <v>129</v>
      </c>
      <c r="C12" s="267"/>
      <c r="D12" s="267"/>
      <c r="E12" s="267"/>
      <c r="F12" s="267"/>
      <c r="G12" s="267"/>
      <c r="H12" s="267"/>
    </row>
    <row r="13" spans="1:8" ht="28.5" customHeight="1">
      <c r="A13" s="264"/>
      <c r="B13" s="268" t="s">
        <v>121</v>
      </c>
      <c r="C13" s="269"/>
      <c r="D13" s="269"/>
      <c r="E13" s="269"/>
      <c r="F13" s="269"/>
      <c r="G13" s="269"/>
      <c r="H13" s="270"/>
    </row>
    <row r="14" spans="1:8" ht="28.5" customHeight="1">
      <c r="A14" s="264"/>
      <c r="B14" s="267" t="s">
        <v>130</v>
      </c>
      <c r="C14" s="267"/>
      <c r="D14" s="267"/>
      <c r="E14" s="267"/>
      <c r="F14" s="267"/>
      <c r="G14" s="267"/>
      <c r="H14" s="267"/>
    </row>
    <row r="15" spans="1:8" ht="28.5" customHeight="1">
      <c r="A15" s="264"/>
      <c r="B15" s="106" t="s">
        <v>122</v>
      </c>
      <c r="C15" s="2"/>
      <c r="D15" s="2"/>
      <c r="E15" s="2"/>
      <c r="F15" s="2"/>
      <c r="G15" s="2"/>
      <c r="H15" s="3"/>
    </row>
    <row r="16" spans="1:8" ht="28.5" customHeight="1">
      <c r="A16" s="264"/>
      <c r="B16" s="106" t="s">
        <v>123</v>
      </c>
      <c r="C16" s="2"/>
      <c r="D16" s="2"/>
      <c r="E16" s="2"/>
      <c r="F16" s="2"/>
      <c r="G16" s="2"/>
      <c r="H16" s="3"/>
    </row>
    <row r="17" spans="1:8" ht="28.5" customHeight="1">
      <c r="A17" s="265"/>
      <c r="B17" s="106" t="s">
        <v>124</v>
      </c>
      <c r="C17" s="2"/>
      <c r="D17" s="2"/>
      <c r="E17" s="2"/>
      <c r="F17" s="2"/>
      <c r="G17" s="2"/>
      <c r="H17" s="3"/>
    </row>
    <row r="18" spans="1:8">
      <c r="A18" s="4"/>
    </row>
    <row r="19" spans="1:8" ht="25.5" customHeight="1">
      <c r="A19" s="271" t="s">
        <v>125</v>
      </c>
      <c r="B19" s="271"/>
      <c r="C19" s="271"/>
      <c r="D19" s="271"/>
      <c r="E19" s="271"/>
      <c r="F19" s="271"/>
      <c r="G19" s="271"/>
      <c r="H19" s="271"/>
    </row>
    <row r="20" spans="1:8" ht="27" customHeight="1">
      <c r="A20" s="107" t="s">
        <v>131</v>
      </c>
      <c r="B20" s="260" t="s">
        <v>126</v>
      </c>
      <c r="C20" s="261"/>
      <c r="D20" s="261"/>
      <c r="E20" s="261"/>
      <c r="F20" s="261"/>
      <c r="G20" s="261"/>
      <c r="H20" s="262"/>
    </row>
  </sheetData>
  <mergeCells count="17">
    <mergeCell ref="A1:H1"/>
    <mergeCell ref="B2:H2"/>
    <mergeCell ref="B3:H3"/>
    <mergeCell ref="B4:H4"/>
    <mergeCell ref="B5:H5"/>
    <mergeCell ref="B20:H20"/>
    <mergeCell ref="A3:A17"/>
    <mergeCell ref="B11:H11"/>
    <mergeCell ref="B12:H12"/>
    <mergeCell ref="B13:H13"/>
    <mergeCell ref="B14:H14"/>
    <mergeCell ref="A19:H19"/>
    <mergeCell ref="B6:H6"/>
    <mergeCell ref="B7:H7"/>
    <mergeCell ref="B8:H8"/>
    <mergeCell ref="B9:H9"/>
    <mergeCell ref="B10:H10"/>
  </mergeCells>
  <phoneticPr fontId="40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四段～称号</vt:lpstr>
      <vt:lpstr>入力説明</vt:lpstr>
      <vt:lpstr>職業コード</vt:lpstr>
      <vt:lpstr>'四段～称号'!Print_Area</vt:lpstr>
    </vt:vector>
  </TitlesOfParts>
  <Company>柏市立柏高等学校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goto</dc:creator>
  <cp:lastModifiedBy>ac2ct3@bma.biglobe.ne.jp</cp:lastModifiedBy>
  <cp:lastPrinted>2019-06-16T04:14:00Z</cp:lastPrinted>
  <dcterms:created xsi:type="dcterms:W3CDTF">2008-05-01T07:08:00Z</dcterms:created>
  <dcterms:modified xsi:type="dcterms:W3CDTF">2025-07-07T04:07:07Z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1041-10.8.0.5727</vt:lpwstr>
  </property>
</Properties>
</file>