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mamuro\Desktop\デジタル審査フォルダ①\"/>
    </mc:Choice>
  </mc:AlternateContent>
  <xr:revisionPtr revIDLastSave="0" documentId="13_ncr:1_{CF3DEB70-6DC3-4B81-AB0E-E0F941EC5DB8}" xr6:coauthVersionLast="47" xr6:coauthVersionMax="47" xr10:uidLastSave="{00000000-0000-0000-0000-000000000000}"/>
  <workbookProtection workbookAlgorithmName="SHA-512" workbookHashValue="wXYptme4jvZEfwl/Ts33IorSVEH/B1Dy01cz5ynvVKXy2dCvYYnARcsIh1RReSO15VVFw8QRdoWrWWLVncuN3w==" workbookSaltValue="nkLYk1FCkXUeZ5QmgKU2QQ==" workbookSpinCount="100000" lockStructure="1"/>
  <bookViews>
    <workbookView xWindow="-120" yWindow="-120" windowWidth="29040" windowHeight="15720" xr2:uid="{00000000-000D-0000-FFFF-FFFF00000000}"/>
  </bookViews>
  <sheets>
    <sheet name="四段～称号" sheetId="1" r:id="rId1"/>
    <sheet name="入力説明" sheetId="2" r:id="rId2"/>
    <sheet name="職業コード" sheetId="3" r:id="rId3"/>
  </sheets>
  <definedNames>
    <definedName name="_xlnm.Print_Area" localSheetId="0">'四段～称号'!$A$1:$R$42</definedName>
    <definedName name="支払方法">#REF!</definedName>
  </definedNames>
  <calcPr calcId="181029"/>
</workbook>
</file>

<file path=xl/calcChain.xml><?xml version="1.0" encoding="utf-8"?>
<calcChain xmlns="http://schemas.openxmlformats.org/spreadsheetml/2006/main">
  <c r="M11" i="1" l="1"/>
  <c r="M10" i="1"/>
  <c r="L13" i="1"/>
  <c r="K13" i="1"/>
  <c r="M12" i="1"/>
  <c r="N12" i="1" s="1"/>
  <c r="M9" i="1"/>
  <c r="N9" i="1" s="1"/>
  <c r="M8" i="1"/>
  <c r="N8" i="1" s="1"/>
  <c r="M7" i="1"/>
  <c r="N7" i="1" s="1"/>
  <c r="M6" i="1"/>
  <c r="N6" i="1" s="1"/>
  <c r="N10" i="1" l="1"/>
  <c r="M13" i="1"/>
  <c r="N11" i="1" l="1"/>
  <c r="N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Yamamuro</author>
  </authors>
  <commentList>
    <comment ref="W31" authorId="0" shapeId="0" xr:uid="{00000000-0006-0000-0000-000001000000}">
      <text>
        <r>
          <rPr>
            <b/>
            <sz val="9"/>
            <rFont val="MS P ゴシック"/>
            <charset val="128"/>
          </rPr>
          <t>Yamamuro:</t>
        </r>
        <r>
          <rPr>
            <sz val="9"/>
            <rFont val="MS P ゴシック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goto</author>
    <author>情報視聴覚</author>
  </authors>
  <commentList>
    <comment ref="B5" authorId="0" shapeId="0" xr:uid="{00000000-0006-0000-0100-000001000000}">
      <text>
        <r>
          <rPr>
            <b/>
            <sz val="9"/>
            <rFont val="ＭＳ Ｐゴシック"/>
            <family val="3"/>
            <charset val="128"/>
          </rPr>
          <t>半角数字</t>
        </r>
        <r>
          <rPr>
            <sz val="9"/>
            <rFont val="ＭＳ Ｐゴシック"/>
            <family val="3"/>
            <charset val="128"/>
          </rPr>
          <t xml:space="preserve">で入力
</t>
        </r>
      </text>
    </comment>
    <comment ref="C5" authorId="0" shapeId="0" xr:uid="{00000000-0006-0000-0100-000002000000}">
      <text>
        <r>
          <rPr>
            <sz val="9"/>
            <rFont val="ＭＳ Ｐゴシック"/>
            <family val="3"/>
            <charset val="128"/>
          </rPr>
          <t xml:space="preserve">全角かな　で入力
</t>
        </r>
        <r>
          <rPr>
            <sz val="9"/>
            <rFont val="ＭＳ Ｐゴシック"/>
            <family val="3"/>
            <charset val="128"/>
          </rPr>
          <t xml:space="preserve">
</t>
        </r>
        <r>
          <rPr>
            <sz val="9"/>
            <rFont val="ＭＳ Ｐゴシック"/>
            <family val="3"/>
            <charset val="128"/>
          </rPr>
          <t>段位順にお願いします</t>
        </r>
      </text>
    </comment>
    <comment ref="E5" authorId="1" shapeId="0" xr:uid="{00000000-0006-0000-0100-000003000000}">
      <text>
        <r>
          <rPr>
            <b/>
            <sz val="9"/>
            <rFont val="ＭＳ Ｐゴシック"/>
            <family val="3"/>
            <charset val="128"/>
          </rPr>
          <t xml:space="preserve">全角カナ </t>
        </r>
        <r>
          <rPr>
            <sz val="9"/>
            <rFont val="ＭＳ Ｐゴシック"/>
            <family val="3"/>
            <charset val="128"/>
          </rPr>
          <t>で入力</t>
        </r>
      </text>
    </comment>
    <comment ref="F5" authorId="1" shapeId="0" xr:uid="{00000000-0006-0000-0100-000004000000}">
      <text>
        <r>
          <rPr>
            <b/>
            <sz val="9"/>
            <rFont val="ＭＳ Ｐゴシック"/>
            <family val="3"/>
            <charset val="128"/>
          </rPr>
          <t xml:space="preserve">全角カナ </t>
        </r>
        <r>
          <rPr>
            <sz val="9"/>
            <rFont val="ＭＳ Ｐゴシック"/>
            <family val="3"/>
            <charset val="128"/>
          </rPr>
          <t>で入力</t>
        </r>
      </text>
    </comment>
    <comment ref="G5" authorId="0" shapeId="0" xr:uid="{00000000-0006-0000-0100-000005000000}">
      <text>
        <r>
          <rPr>
            <b/>
            <sz val="9"/>
            <rFont val="ＭＳ Ｐゴシック"/>
            <family val="3"/>
            <charset val="128"/>
          </rPr>
          <t>全角かな</t>
        </r>
        <r>
          <rPr>
            <sz val="9"/>
            <rFont val="ＭＳ Ｐゴシック"/>
            <family val="3"/>
            <charset val="128"/>
          </rPr>
          <t>　で入力</t>
        </r>
      </text>
    </comment>
    <comment ref="H5" authorId="1" shapeId="0" xr:uid="{00000000-0006-0000-0100-000006000000}">
      <text>
        <r>
          <rPr>
            <b/>
            <sz val="9"/>
            <rFont val="ＭＳ Ｐゴシック"/>
            <family val="3"/>
            <charset val="128"/>
          </rPr>
          <t>全角かな　</t>
        </r>
        <r>
          <rPr>
            <sz val="9"/>
            <rFont val="ＭＳ Ｐゴシック"/>
            <family val="3"/>
            <charset val="128"/>
          </rPr>
          <t>で入力</t>
        </r>
      </text>
    </comment>
    <comment ref="I5" authorId="0" shapeId="0" xr:uid="{00000000-0006-0000-0100-000007000000}">
      <text>
        <r>
          <rPr>
            <b/>
            <sz val="9"/>
            <rFont val="ＭＳ Ｐゴシック"/>
            <family val="3"/>
            <charset val="128"/>
          </rPr>
          <t>全角かな</t>
        </r>
        <r>
          <rPr>
            <sz val="9"/>
            <rFont val="ＭＳ Ｐゴシック"/>
            <family val="3"/>
            <charset val="128"/>
          </rPr>
          <t>　で入力</t>
        </r>
      </text>
    </comment>
    <comment ref="J5" authorId="1" shapeId="0" xr:uid="{00000000-0006-0000-0100-000008000000}">
      <text>
        <r>
          <rPr>
            <b/>
            <sz val="9"/>
            <rFont val="ＭＳ Ｐゴシック"/>
            <family val="3"/>
            <charset val="128"/>
          </rPr>
          <t>全角かな　</t>
        </r>
        <r>
          <rPr>
            <sz val="9"/>
            <rFont val="ＭＳ Ｐゴシック"/>
            <family val="3"/>
            <charset val="128"/>
          </rPr>
          <t>で入力</t>
        </r>
      </text>
    </comment>
    <comment ref="K5" authorId="0" shapeId="0" xr:uid="{00000000-0006-0000-0100-000009000000}">
      <text>
        <r>
          <rPr>
            <b/>
            <sz val="10"/>
            <rFont val="ＭＳ Ｐゴシック"/>
            <family val="3"/>
            <charset val="128"/>
          </rPr>
          <t>半角英数</t>
        </r>
        <r>
          <rPr>
            <sz val="10"/>
            <rFont val="ＭＳ Ｐゴシック"/>
            <family val="3"/>
            <charset val="128"/>
          </rPr>
          <t xml:space="preserve">　で入力
</t>
        </r>
        <r>
          <rPr>
            <sz val="10"/>
            <rFont val="ＭＳ Ｐゴシック"/>
            <family val="3"/>
            <charset val="128"/>
          </rPr>
          <t>（年月日の間は、</t>
        </r>
        <r>
          <rPr>
            <b/>
            <sz val="10"/>
            <color indexed="10"/>
            <rFont val="ＭＳ Ｐゴシック"/>
            <family val="3"/>
            <charset val="128"/>
          </rPr>
          <t>ドット","</t>
        </r>
        <r>
          <rPr>
            <sz val="10"/>
            <rFont val="ＭＳ Ｐゴシック"/>
            <family val="3"/>
            <charset val="128"/>
          </rPr>
          <t>で区切る）</t>
        </r>
      </text>
    </comment>
    <comment ref="M5" authorId="0" shapeId="0" xr:uid="{00000000-0006-0000-0100-00000A000000}">
      <text>
        <r>
          <rPr>
            <b/>
            <sz val="9"/>
            <rFont val="ＭＳ Ｐゴシック"/>
            <family val="3"/>
            <charset val="128"/>
          </rPr>
          <t>リスト</t>
        </r>
        <r>
          <rPr>
            <sz val="9"/>
            <rFont val="ＭＳ Ｐゴシック"/>
            <family val="3"/>
            <charset val="128"/>
          </rPr>
          <t>から選択</t>
        </r>
      </text>
    </comment>
    <comment ref="N5" authorId="0" shapeId="0" xr:uid="{00000000-0006-0000-0100-00000B000000}">
      <text>
        <r>
          <rPr>
            <b/>
            <sz val="9"/>
            <rFont val="ＭＳ Ｐゴシック"/>
            <family val="3"/>
            <charset val="128"/>
          </rPr>
          <t>リスト</t>
        </r>
        <r>
          <rPr>
            <sz val="9"/>
            <rFont val="ＭＳ Ｐゴシック"/>
            <family val="3"/>
            <charset val="128"/>
          </rPr>
          <t xml:space="preserve">から選択
</t>
        </r>
      </text>
    </comment>
    <comment ref="O5" authorId="0" shapeId="0" xr:uid="{00000000-0006-0000-0100-00000C000000}">
      <text>
        <r>
          <rPr>
            <b/>
            <sz val="9"/>
            <rFont val="ＭＳ Ｐゴシック"/>
            <family val="3"/>
            <charset val="128"/>
          </rPr>
          <t>半角数字</t>
        </r>
        <r>
          <rPr>
            <sz val="9"/>
            <rFont val="ＭＳ Ｐゴシック"/>
            <family val="3"/>
            <charset val="128"/>
          </rPr>
          <t xml:space="preserve">　で入力
</t>
        </r>
        <r>
          <rPr>
            <sz val="9"/>
            <rFont val="ＭＳ Ｐゴシック"/>
            <family val="3"/>
            <charset val="128"/>
          </rPr>
          <t>（</t>
        </r>
        <r>
          <rPr>
            <u/>
            <sz val="9"/>
            <rFont val="ＭＳ Ｐゴシック"/>
            <family val="3"/>
            <charset val="128"/>
          </rPr>
          <t>ハイフン"-"で区切らず、</t>
        </r>
        <r>
          <rPr>
            <sz val="9"/>
            <rFont val="ＭＳ Ｐゴシック"/>
            <family val="3"/>
            <charset val="128"/>
          </rPr>
          <t>７桁で入力）</t>
        </r>
      </text>
    </comment>
    <comment ref="P5" authorId="0" shapeId="0" xr:uid="{00000000-0006-0000-0100-00000D000000}">
      <text>
        <r>
          <rPr>
            <b/>
            <sz val="9"/>
            <rFont val="ＭＳ Ｐゴシック"/>
            <family val="3"/>
            <charset val="128"/>
          </rPr>
          <t>半角数字</t>
        </r>
        <r>
          <rPr>
            <sz val="9"/>
            <rFont val="ＭＳ Ｐゴシック"/>
            <family val="3"/>
            <charset val="128"/>
          </rPr>
          <t xml:space="preserve">　で入力
</t>
        </r>
        <r>
          <rPr>
            <sz val="9"/>
            <rFont val="ＭＳ Ｐゴシック"/>
            <family val="3"/>
            <charset val="128"/>
          </rPr>
          <t xml:space="preserve">（市外局番-市内局番-番号をハイフン"-"で区切る。）
</t>
        </r>
        <r>
          <rPr>
            <sz val="9"/>
            <rFont val="ＭＳ Ｐゴシック"/>
            <family val="3"/>
            <charset val="128"/>
          </rPr>
          <t xml:space="preserve">
</t>
        </r>
      </text>
    </comment>
    <comment ref="Q5" authorId="0" shapeId="0" xr:uid="{00000000-0006-0000-0100-00000E000000}">
      <text>
        <r>
          <rPr>
            <b/>
            <sz val="9"/>
            <rFont val="ＭＳ Ｐゴシック"/>
            <family val="3"/>
            <charset val="128"/>
          </rPr>
          <t>全角かな</t>
        </r>
        <r>
          <rPr>
            <sz val="9"/>
            <rFont val="ＭＳ Ｐゴシック"/>
            <family val="3"/>
            <charset val="128"/>
          </rPr>
          <t xml:space="preserve">　で入力
</t>
        </r>
      </text>
    </comment>
    <comment ref="R5" authorId="0" shapeId="0" xr:uid="{00000000-0006-0000-0100-00000F000000}">
      <text>
        <r>
          <rPr>
            <b/>
            <sz val="9"/>
            <rFont val="ＭＳ Ｐゴシック"/>
            <family val="3"/>
            <charset val="128"/>
          </rPr>
          <t>全角かな</t>
        </r>
        <r>
          <rPr>
            <sz val="9"/>
            <rFont val="ＭＳ Ｐゴシック"/>
            <family val="3"/>
            <charset val="128"/>
          </rPr>
          <t xml:space="preserve">　で入力
</t>
        </r>
      </text>
    </comment>
    <comment ref="U5" authorId="0" shapeId="0" xr:uid="{00000000-0006-0000-0100-000010000000}">
      <text>
        <r>
          <rPr>
            <b/>
            <sz val="10"/>
            <rFont val="ＭＳ Ｐゴシック"/>
            <family val="3"/>
            <charset val="128"/>
          </rPr>
          <t>半角英数</t>
        </r>
        <r>
          <rPr>
            <sz val="10"/>
            <rFont val="ＭＳ Ｐゴシック"/>
            <family val="3"/>
            <charset val="128"/>
          </rPr>
          <t xml:space="preserve">　で入力
</t>
        </r>
        <r>
          <rPr>
            <sz val="10"/>
            <rFont val="ＭＳ Ｐゴシック"/>
            <family val="3"/>
            <charset val="128"/>
          </rPr>
          <t>(年月日の間は、</t>
        </r>
        <r>
          <rPr>
            <b/>
            <sz val="10"/>
            <color indexed="10"/>
            <rFont val="ＭＳ Ｐゴシック"/>
            <family val="3"/>
            <charset val="128"/>
          </rPr>
          <t>ドット","</t>
        </r>
        <r>
          <rPr>
            <sz val="10"/>
            <rFont val="ＭＳ Ｐゴシック"/>
            <family val="3"/>
            <charset val="128"/>
          </rPr>
          <t>で区切る）</t>
        </r>
      </text>
    </comment>
    <comment ref="V5" authorId="0" shapeId="0" xr:uid="{00000000-0006-0000-0100-000011000000}">
      <text>
        <r>
          <rPr>
            <b/>
            <sz val="9"/>
            <rFont val="ＭＳ Ｐゴシック"/>
            <family val="3"/>
            <charset val="128"/>
          </rPr>
          <t>全角かな</t>
        </r>
        <r>
          <rPr>
            <sz val="9"/>
            <rFont val="ＭＳ Ｐゴシック"/>
            <family val="3"/>
            <charset val="128"/>
          </rPr>
          <t xml:space="preserve">　で入力
</t>
        </r>
      </text>
    </comment>
    <comment ref="W5" authorId="0" shapeId="0" xr:uid="{00000000-0006-0000-0100-000012000000}">
      <text>
        <r>
          <rPr>
            <b/>
            <sz val="9"/>
            <rFont val="ＭＳ Ｐゴシック"/>
            <family val="3"/>
            <charset val="128"/>
          </rPr>
          <t>全角かな</t>
        </r>
        <r>
          <rPr>
            <sz val="9"/>
            <rFont val="ＭＳ Ｐゴシック"/>
            <family val="3"/>
            <charset val="128"/>
          </rPr>
          <t xml:space="preserve">　で入力
</t>
        </r>
      </text>
    </comment>
    <comment ref="X5" authorId="0" shapeId="0" xr:uid="{00000000-0006-0000-0100-000013000000}">
      <text>
        <r>
          <rPr>
            <sz val="11"/>
            <rFont val="ＭＳ Ｐゴシック"/>
            <family val="3"/>
            <charset val="128"/>
          </rPr>
          <t>全角かな　で入力</t>
        </r>
      </text>
    </comment>
  </commentList>
</comments>
</file>

<file path=xl/sharedStrings.xml><?xml version="1.0" encoding="utf-8"?>
<sst xmlns="http://schemas.openxmlformats.org/spreadsheetml/2006/main" count="184" uniqueCount="141">
  <si>
    <t xml:space="preserve">　　    </t>
  </si>
  <si>
    <t>受審者名簿 （四段～八段・錬士・教士）</t>
  </si>
  <si>
    <t>支部・学校名</t>
  </si>
  <si>
    <t>人数・受審料</t>
  </si>
  <si>
    <t xml:space="preserve">   ゆうちょ銀行　　</t>
  </si>
  <si>
    <t>申込責任者</t>
  </si>
  <si>
    <t>段位</t>
  </si>
  <si>
    <t>男</t>
  </si>
  <si>
    <t>女</t>
  </si>
  <si>
    <t>計</t>
  </si>
  <si>
    <t>審査料</t>
  </si>
  <si>
    <t>　　　　店　番　　　０５8</t>
  </si>
  <si>
    <t>連絡先</t>
  </si>
  <si>
    <t>四段</t>
  </si>
  <si>
    <t>　　　　記　号　　　１０５３０</t>
  </si>
  <si>
    <t>携帯電話</t>
  </si>
  <si>
    <t>五段</t>
  </si>
  <si>
    <t>　　　　口座番号 　３３５８０７４</t>
  </si>
  <si>
    <t>六段</t>
  </si>
  <si>
    <t>　　　　名義人　 　 松戸市剣道連盟</t>
  </si>
  <si>
    <t>七段</t>
  </si>
  <si>
    <t>　　　（松戸市剣道連盟赤伝票を推奨）</t>
  </si>
  <si>
    <t>八段</t>
  </si>
  <si>
    <t>錬士認定会</t>
  </si>
  <si>
    <t>教士認定会</t>
  </si>
  <si>
    <t>合計</t>
  </si>
  <si>
    <t>人数は半角数字入力、合計・審査料は自動入力です</t>
  </si>
  <si>
    <t>中学生</t>
  </si>
  <si>
    <t>初段</t>
  </si>
  <si>
    <t>☐</t>
  </si>
  <si>
    <t>高校生・大学生</t>
  </si>
  <si>
    <t>二段</t>
  </si>
  <si>
    <t>☑</t>
  </si>
  <si>
    <t>警察官</t>
  </si>
  <si>
    <t>三段</t>
  </si>
  <si>
    <t>自衛官</t>
  </si>
  <si>
    <t>教員</t>
  </si>
  <si>
    <t>公務員</t>
  </si>
  <si>
    <t>会社員</t>
  </si>
  <si>
    <t>自営業</t>
  </si>
  <si>
    <t>農林水産業</t>
  </si>
  <si>
    <t>錬士</t>
  </si>
  <si>
    <t>主婦</t>
  </si>
  <si>
    <t>教士</t>
  </si>
  <si>
    <t>その他</t>
  </si>
  <si>
    <t>範士</t>
  </si>
  <si>
    <t>無職</t>
  </si>
  <si>
    <t>No</t>
  </si>
  <si>
    <t>受審段位</t>
  </si>
  <si>
    <t>全剣連番号</t>
  </si>
  <si>
    <t>氏名（フリガナ）</t>
  </si>
  <si>
    <t>氏　　　　　名</t>
  </si>
  <si>
    <t>旧姓（カナ）</t>
  </si>
  <si>
    <t>旧姓</t>
  </si>
  <si>
    <t>生年月日</t>
  </si>
  <si>
    <t>生年月日(表示)</t>
  </si>
  <si>
    <t>職業</t>
  </si>
  <si>
    <t>性別</t>
  </si>
  <si>
    <t>電話番号</t>
  </si>
  <si>
    <t>郵便番号</t>
  </si>
  <si>
    <t>都道府県</t>
  </si>
  <si>
    <t>住 所 １</t>
  </si>
  <si>
    <t>住所２</t>
  </si>
  <si>
    <t>特例</t>
  </si>
  <si>
    <t>前段取得日</t>
  </si>
  <si>
    <t>取得時県・市</t>
  </si>
  <si>
    <t>支部学校名</t>
  </si>
  <si>
    <t>マツドシ</t>
  </si>
  <si>
    <t>タロウ</t>
  </si>
  <si>
    <t>松戸市</t>
  </si>
  <si>
    <t>太郎</t>
  </si>
  <si>
    <t>該当者のみ</t>
  </si>
  <si>
    <t>空欄</t>
  </si>
  <si>
    <t>例・会社員</t>
  </si>
  <si>
    <t>047-000-0000</t>
  </si>
  <si>
    <t>270-0000</t>
  </si>
  <si>
    <t>千葉県</t>
  </si>
  <si>
    <t>松戸市松戸1-1</t>
  </si>
  <si>
    <t>茨城県牛久市</t>
  </si>
  <si>
    <t>〇〇支部</t>
  </si>
  <si>
    <t>２日</t>
  </si>
  <si>
    <t>半角</t>
  </si>
  <si>
    <t>全角</t>
  </si>
  <si>
    <t>（全角ｶﾅ）</t>
  </si>
  <si>
    <t>（全角かな）</t>
  </si>
  <si>
    <t>全角(前級取得が旧姓の時）</t>
  </si>
  <si>
    <t>半角
ドットで区切る</t>
  </si>
  <si>
    <t>リスト</t>
  </si>
  <si>
    <t>ﾘｽﾄ</t>
  </si>
  <si>
    <t>全角　　
数字・カナ名は半角</t>
  </si>
  <si>
    <t>入力例</t>
  </si>
  <si>
    <t>番号</t>
  </si>
  <si>
    <t>受審級位</t>
  </si>
  <si>
    <t>氏  名 (ﾌﾘｶﾞﾅ)</t>
  </si>
  <si>
    <t>氏     名</t>
  </si>
  <si>
    <t>前級取得時旧姓の場合</t>
  </si>
  <si>
    <t>生年月日（表示）</t>
  </si>
  <si>
    <t>職      業</t>
  </si>
  <si>
    <t>住　所　１</t>
  </si>
  <si>
    <t>住　所　２</t>
  </si>
  <si>
    <t>特     例</t>
  </si>
  <si>
    <t>取得時  所属県・市</t>
  </si>
  <si>
    <t>所属連盟</t>
  </si>
  <si>
    <t>姓</t>
  </si>
  <si>
    <t>名</t>
  </si>
  <si>
    <t>ﾏﾂﾄﾞｼ</t>
  </si>
  <si>
    <t>ﾀﾛｳ</t>
  </si>
  <si>
    <t>空欄です</t>
  </si>
  <si>
    <t>松戸市松戸１－１－１</t>
  </si>
  <si>
    <t>柏</t>
  </si>
  <si>
    <t>全角かなで</t>
  </si>
  <si>
    <t>受審日入力</t>
  </si>
  <si>
    <t>職　 　業　 　コ　 　ー　 　ド　 　表</t>
  </si>
  <si>
    <t>コードNo.</t>
  </si>
  <si>
    <t>職　　　　　　　　　　　　　　　　　　　　　　　　　　　　　　　種</t>
  </si>
  <si>
    <t>警　察　官</t>
  </si>
  <si>
    <t>自　衛　官</t>
  </si>
  <si>
    <t>公　務　員</t>
  </si>
  <si>
    <t>会　社　員</t>
  </si>
  <si>
    <t>自　営　業</t>
  </si>
  <si>
    <t>団　体　職　員</t>
  </si>
  <si>
    <t>そ　の　他</t>
  </si>
  <si>
    <t>刑　務　官</t>
  </si>
  <si>
    <t>医　　 　師</t>
  </si>
  <si>
    <t>看　護　師</t>
  </si>
  <si>
    <t>性　 　別　 　コ　 　ー　 　ド　 　表</t>
  </si>
  <si>
    <t>男　　　　　　・　　　　　　　女</t>
  </si>
  <si>
    <t>漢字入力</t>
    <rPh sb="0" eb="1">
      <t>カンジ</t>
    </rPh>
    <rPh sb="1" eb="3">
      <t>ニュウリョク</t>
    </rPh>
    <phoneticPr fontId="40"/>
  </si>
  <si>
    <t>生徒（例：小　学　６年生　・　中　学　２年生）</t>
  </si>
  <si>
    <r>
      <rPr>
        <sz val="11"/>
        <color theme="1"/>
        <rFont val="ＭＳ Ｐゴシック"/>
        <family val="3"/>
        <charset val="128"/>
        <scheme val="minor"/>
      </rPr>
      <t xml:space="preserve">主　　 </t>
    </r>
    <r>
      <rPr>
        <sz val="11"/>
        <color theme="1"/>
        <rFont val="ＭＳ Ｐゴシック"/>
        <family val="3"/>
        <charset val="128"/>
        <scheme val="minor"/>
      </rPr>
      <t xml:space="preserve">  </t>
    </r>
    <r>
      <rPr>
        <sz val="11"/>
        <color theme="1"/>
        <rFont val="ＭＳ Ｐゴシック"/>
        <family val="3"/>
        <charset val="128"/>
        <scheme val="minor"/>
      </rPr>
      <t>婦</t>
    </r>
  </si>
  <si>
    <r>
      <rPr>
        <sz val="11"/>
        <color theme="1"/>
        <rFont val="ＭＳ Ｐゴシック"/>
        <family val="3"/>
        <charset val="128"/>
        <scheme val="minor"/>
      </rPr>
      <t xml:space="preserve">無　　 </t>
    </r>
    <r>
      <rPr>
        <sz val="11"/>
        <color theme="1"/>
        <rFont val="ＭＳ Ｐゴシック"/>
        <family val="3"/>
        <charset val="128"/>
        <scheme val="minor"/>
      </rPr>
      <t xml:space="preserve">  </t>
    </r>
    <r>
      <rPr>
        <sz val="11"/>
        <color theme="1"/>
        <rFont val="ＭＳ Ｐゴシック"/>
        <family val="3"/>
        <charset val="128"/>
        <scheme val="minor"/>
      </rPr>
      <t>職</t>
    </r>
  </si>
  <si>
    <t>漢字入力</t>
    <phoneticPr fontId="40"/>
  </si>
  <si>
    <r>
      <t>　</t>
    </r>
    <r>
      <rPr>
        <sz val="14"/>
        <color rgb="FFFF0000"/>
        <rFont val="ＭＳ Ｐ明朝"/>
        <family val="1"/>
        <charset val="128"/>
      </rPr>
      <t>審査料は</t>
    </r>
    <r>
      <rPr>
        <u/>
        <sz val="14"/>
        <color rgb="FFFF0000"/>
        <rFont val="ＭＳ Ｐ明朝"/>
        <family val="1"/>
        <charset val="128"/>
      </rPr>
      <t xml:space="preserve">　   </t>
    </r>
    <r>
      <rPr>
        <sz val="14"/>
        <color rgb="FFFF0000"/>
        <rFont val="ＭＳ Ｐ明朝"/>
        <family val="1"/>
        <charset val="128"/>
      </rPr>
      <t>月</t>
    </r>
    <r>
      <rPr>
        <u/>
        <sz val="14"/>
        <color rgb="FFFF0000"/>
        <rFont val="ＭＳ Ｐ明朝"/>
        <family val="1"/>
        <charset val="128"/>
      </rPr>
      <t xml:space="preserve">　   </t>
    </r>
    <r>
      <rPr>
        <sz val="14"/>
        <color rgb="FFFF0000"/>
        <rFont val="ＭＳ Ｐ明朝"/>
        <family val="1"/>
        <charset val="128"/>
      </rPr>
      <t>日までに納入します。</t>
    </r>
    <phoneticPr fontId="40"/>
  </si>
  <si>
    <t>審査日　令和　   年　　月　　日</t>
    <rPh sb="0" eb="2">
      <t>シンサ</t>
    </rPh>
    <rPh sb="2" eb="3">
      <t>ヒ</t>
    </rPh>
    <phoneticPr fontId="40"/>
  </si>
  <si>
    <t>六～八段の受審日</t>
    <rPh sb="0" eb="1">
      <t>ロク</t>
    </rPh>
    <phoneticPr fontId="40"/>
  </si>
  <si>
    <t>六～八段受審者</t>
    <rPh sb="0" eb="1">
      <t>ロク</t>
    </rPh>
    <phoneticPr fontId="40"/>
  </si>
  <si>
    <t>太郎</t>
    <phoneticPr fontId="40"/>
  </si>
  <si>
    <t>松戸市</t>
    <phoneticPr fontId="40"/>
  </si>
  <si>
    <t>生徒（コードから）</t>
    <phoneticPr fontId="40"/>
  </si>
  <si>
    <t>学生（高　校　生　・　大　学　生）</t>
    <phoneticPr fontId="40"/>
  </si>
  <si>
    <t>教　　　員</t>
    <rPh sb="0" eb="1">
      <t>キョウ</t>
    </rPh>
    <phoneticPr fontId="4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</si>
</sst>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000"/>
    <numFmt numFmtId="177" formatCode="[$-411]ge\.m\.d;@"/>
    <numFmt numFmtId="178" formatCode="#,##0_ "/>
    <numFmt numFmtId="179" formatCode="yyyy/mm/dd"/>
    <numFmt numFmtId="180" formatCode="[&lt;=999]000;[&lt;=99999]000\-00;000\-0000"/>
  </numFmts>
  <fonts count="42">
    <font>
      <sz val="11"/>
      <name val="ＭＳ Ｐゴシック"/>
      <charset val="128"/>
    </font>
    <font>
      <sz val="11"/>
      <color rgb="FF00B0F0"/>
      <name val="ＭＳ Ｐゴシック"/>
      <family val="3"/>
      <charset val="128"/>
    </font>
    <font>
      <u/>
      <sz val="22"/>
      <color indexed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indexed="3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sz val="10"/>
      <color rgb="FFFF0000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ＭＳ Ｐ明朝"/>
      <family val="1"/>
      <charset val="128"/>
    </font>
    <font>
      <u/>
      <sz val="14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name val="MS P ゴシック"/>
      <charset val="128"/>
    </font>
    <font>
      <sz val="9"/>
      <name val="MS P ゴシック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A3FBFD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9B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mediumDashDotDot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DashDot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DotDot">
        <color auto="1"/>
      </bottom>
      <diagonal/>
    </border>
    <border>
      <left style="thin">
        <color auto="1"/>
      </left>
      <right/>
      <top style="thin">
        <color auto="1"/>
      </top>
      <bottom style="mediumDashDotDot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DashDotDot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DashDotDot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DashDotDot">
        <color auto="1"/>
      </bottom>
      <diagonal/>
    </border>
    <border>
      <left/>
      <right style="medium">
        <color auto="1"/>
      </right>
      <top style="thin">
        <color auto="1"/>
      </top>
      <bottom style="mediumDashDotDot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7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0" fillId="0" borderId="30" xfId="0" applyBorder="1">
      <alignment vertical="center"/>
    </xf>
    <xf numFmtId="0" fontId="7" fillId="6" borderId="0" xfId="0" applyFont="1" applyFill="1">
      <alignment vertical="center"/>
    </xf>
    <xf numFmtId="0" fontId="7" fillId="6" borderId="0" xfId="0" applyFont="1" applyFill="1" applyAlignment="1">
      <alignment horizontal="center" vertical="center"/>
    </xf>
    <xf numFmtId="0" fontId="0" fillId="3" borderId="38" xfId="0" applyFill="1" applyBorder="1" applyAlignment="1">
      <alignment horizontal="center" vertical="center" wrapText="1"/>
    </xf>
    <xf numFmtId="0" fontId="0" fillId="0" borderId="51" xfId="0" applyBorder="1" applyProtection="1">
      <alignment vertical="center"/>
      <protection locked="0"/>
    </xf>
    <xf numFmtId="0" fontId="0" fillId="0" borderId="47" xfId="0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7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49" fontId="10" fillId="0" borderId="0" xfId="0" applyNumberFormat="1" applyFont="1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11" fillId="7" borderId="0" xfId="0" applyFont="1" applyFill="1" applyAlignment="1" applyProtection="1">
      <alignment vertical="center" wrapText="1"/>
      <protection locked="0"/>
    </xf>
    <xf numFmtId="0" fontId="0" fillId="7" borderId="0" xfId="0" applyFill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  <protection locked="0"/>
    </xf>
    <xf numFmtId="0" fontId="12" fillId="0" borderId="52" xfId="0" applyFont="1" applyBorder="1" applyAlignment="1">
      <alignment horizontal="distributed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2" fillId="0" borderId="25" xfId="0" applyFont="1" applyBorder="1" applyAlignment="1">
      <alignment vertical="center" shrinkToFit="1"/>
    </xf>
    <xf numFmtId="0" fontId="12" fillId="0" borderId="25" xfId="0" applyFont="1" applyBorder="1" applyAlignment="1">
      <alignment horizontal="distributed" vertical="center"/>
    </xf>
    <xf numFmtId="0" fontId="0" fillId="0" borderId="0" xfId="0" applyAlignment="1" applyProtection="1">
      <alignment vertical="center" wrapText="1"/>
      <protection locked="0"/>
    </xf>
    <xf numFmtId="0" fontId="12" fillId="0" borderId="54" xfId="0" applyFont="1" applyBorder="1" applyAlignment="1">
      <alignment horizontal="distributed" vertical="center"/>
    </xf>
    <xf numFmtId="0" fontId="12" fillId="0" borderId="0" xfId="0" applyFont="1" applyAlignment="1" applyProtection="1">
      <alignment horizontal="distributed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15" fillId="4" borderId="52" xfId="0" applyFont="1" applyFill="1" applyBorder="1" applyAlignment="1">
      <alignment horizontal="center" vertical="center" shrinkToFit="1"/>
    </xf>
    <xf numFmtId="0" fontId="15" fillId="4" borderId="9" xfId="0" applyFont="1" applyFill="1" applyBorder="1" applyAlignment="1">
      <alignment horizontal="center" vertical="center" shrinkToFit="1"/>
    </xf>
    <xf numFmtId="176" fontId="15" fillId="4" borderId="35" xfId="0" applyNumberFormat="1" applyFont="1" applyFill="1" applyBorder="1" applyAlignment="1">
      <alignment horizontal="center" vertical="center" shrinkToFit="1"/>
    </xf>
    <xf numFmtId="0" fontId="15" fillId="4" borderId="35" xfId="0" applyFont="1" applyFill="1" applyBorder="1" applyAlignment="1">
      <alignment horizontal="center" vertical="center" shrinkToFit="1"/>
    </xf>
    <xf numFmtId="0" fontId="16" fillId="8" borderId="59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distributed" vertical="center"/>
    </xf>
    <xf numFmtId="0" fontId="5" fillId="9" borderId="60" xfId="0" applyFont="1" applyFill="1" applyBorder="1" applyAlignment="1">
      <alignment horizontal="distributed" vertical="center"/>
    </xf>
    <xf numFmtId="0" fontId="17" fillId="8" borderId="61" xfId="0" applyFont="1" applyFill="1" applyBorder="1" applyAlignment="1">
      <alignment horizontal="center" vertical="center"/>
    </xf>
    <xf numFmtId="0" fontId="18" fillId="8" borderId="59" xfId="0" applyFont="1" applyFill="1" applyBorder="1" applyAlignment="1">
      <alignment horizontal="center" vertical="center" shrinkToFit="1"/>
    </xf>
    <xf numFmtId="0" fontId="19" fillId="8" borderId="12" xfId="0" applyFont="1" applyFill="1" applyBorder="1" applyAlignment="1">
      <alignment horizontal="center" vertical="center" shrinkToFit="1"/>
    </xf>
    <xf numFmtId="0" fontId="19" fillId="8" borderId="12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 wrapText="1"/>
    </xf>
    <xf numFmtId="0" fontId="20" fillId="9" borderId="11" xfId="0" applyFont="1" applyFill="1" applyBorder="1" applyAlignment="1">
      <alignment horizontal="center" vertical="center"/>
    </xf>
    <xf numFmtId="0" fontId="20" fillId="9" borderId="61" xfId="0" applyFont="1" applyFill="1" applyBorder="1" applyAlignment="1">
      <alignment horizontal="center" vertical="center"/>
    </xf>
    <xf numFmtId="0" fontId="11" fillId="10" borderId="0" xfId="0" applyFont="1" applyFill="1">
      <alignment vertical="center"/>
    </xf>
    <xf numFmtId="0" fontId="0" fillId="11" borderId="0" xfId="0" applyFill="1" applyAlignment="1">
      <alignment horizontal="center" vertical="center"/>
    </xf>
    <xf numFmtId="0" fontId="5" fillId="0" borderId="0" xfId="0" applyFont="1" applyAlignment="1" applyProtection="1">
      <alignment horizontal="distributed" vertical="center" shrinkToFi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3" fillId="0" borderId="52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45" xfId="0" applyFont="1" applyBorder="1" applyAlignment="1">
      <alignment horizontal="center" vertical="center"/>
    </xf>
    <xf numFmtId="177" fontId="5" fillId="0" borderId="0" xfId="0" applyNumberFormat="1" applyFont="1" applyAlignment="1" applyProtection="1">
      <alignment horizontal="distributed" vertical="center" shrinkToFit="1"/>
      <protection locked="0"/>
    </xf>
    <xf numFmtId="0" fontId="23" fillId="0" borderId="27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178" fontId="12" fillId="0" borderId="0" xfId="0" applyNumberFormat="1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9" fontId="15" fillId="4" borderId="35" xfId="0" applyNumberFormat="1" applyFont="1" applyFill="1" applyBorder="1" applyAlignment="1">
      <alignment horizontal="center" vertical="center" shrinkToFit="1"/>
    </xf>
    <xf numFmtId="177" fontId="17" fillId="8" borderId="12" xfId="0" applyNumberFormat="1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shrinkToFit="1"/>
    </xf>
    <xf numFmtId="0" fontId="26" fillId="8" borderId="12" xfId="0" applyFont="1" applyFill="1" applyBorder="1" applyAlignment="1">
      <alignment horizontal="center" vertical="center"/>
    </xf>
    <xf numFmtId="0" fontId="27" fillId="8" borderId="12" xfId="0" applyFont="1" applyFill="1" applyBorder="1" applyAlignment="1">
      <alignment horizontal="center" vertical="center" shrinkToFit="1"/>
    </xf>
    <xf numFmtId="0" fontId="27" fillId="8" borderId="12" xfId="0" applyFont="1" applyFill="1" applyBorder="1" applyAlignment="1">
      <alignment horizontal="center" vertical="center"/>
    </xf>
    <xf numFmtId="0" fontId="27" fillId="8" borderId="12" xfId="0" applyFont="1" applyFill="1" applyBorder="1" applyAlignment="1">
      <alignment horizontal="center" vertical="center" wrapText="1"/>
    </xf>
    <xf numFmtId="177" fontId="19" fillId="8" borderId="12" xfId="0" applyNumberFormat="1" applyFont="1" applyFill="1" applyBorder="1" applyAlignment="1">
      <alignment horizontal="center" vertical="center" wrapText="1" shrinkToFit="1"/>
    </xf>
    <xf numFmtId="0" fontId="28" fillId="8" borderId="12" xfId="0" applyFont="1" applyFill="1" applyBorder="1" applyAlignment="1">
      <alignment horizontal="center" vertical="center" shrinkToFit="1"/>
    </xf>
    <xf numFmtId="180" fontId="18" fillId="8" borderId="12" xfId="0" applyNumberFormat="1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right" vertical="center"/>
      <protection locked="0"/>
    </xf>
    <xf numFmtId="0" fontId="22" fillId="13" borderId="38" xfId="0" applyFont="1" applyFill="1" applyBorder="1">
      <alignment vertical="center"/>
    </xf>
    <xf numFmtId="0" fontId="22" fillId="13" borderId="72" xfId="0" applyFont="1" applyFill="1" applyBorder="1">
      <alignment vertical="center"/>
    </xf>
    <xf numFmtId="179" fontId="15" fillId="4" borderId="8" xfId="0" applyNumberFormat="1" applyFont="1" applyFill="1" applyBorder="1" applyAlignment="1">
      <alignment horizontal="center" vertical="center" shrinkToFit="1"/>
    </xf>
    <xf numFmtId="0" fontId="15" fillId="4" borderId="8" xfId="0" applyFont="1" applyFill="1" applyBorder="1" applyAlignment="1">
      <alignment horizontal="center" vertical="center" shrinkToFit="1"/>
    </xf>
    <xf numFmtId="0" fontId="15" fillId="4" borderId="75" xfId="0" applyFont="1" applyFill="1" applyBorder="1" applyAlignment="1">
      <alignment horizontal="center" vertical="center" shrinkToFit="1"/>
    </xf>
    <xf numFmtId="0" fontId="27" fillId="8" borderId="12" xfId="0" applyFont="1" applyFill="1" applyBorder="1" applyAlignment="1">
      <alignment horizontal="left" vertical="center"/>
    </xf>
    <xf numFmtId="0" fontId="25" fillId="8" borderId="12" xfId="0" applyFont="1" applyFill="1" applyBorder="1" applyAlignment="1">
      <alignment horizontal="center" vertical="center"/>
    </xf>
    <xf numFmtId="0" fontId="27" fillId="8" borderId="62" xfId="0" applyFont="1" applyFill="1" applyBorder="1" applyAlignment="1">
      <alignment horizontal="center" vertical="center" wrapText="1"/>
    </xf>
    <xf numFmtId="0" fontId="27" fillId="8" borderId="46" xfId="0" applyFont="1" applyFill="1" applyBorder="1" applyAlignment="1">
      <alignment horizontal="center" vertical="center" wrapText="1"/>
    </xf>
    <xf numFmtId="0" fontId="28" fillId="8" borderId="12" xfId="0" applyFont="1" applyFill="1" applyBorder="1" applyAlignment="1">
      <alignment horizontal="center" vertical="center" wrapText="1"/>
    </xf>
    <xf numFmtId="0" fontId="29" fillId="8" borderId="12" xfId="0" applyFont="1" applyFill="1" applyBorder="1" applyAlignment="1">
      <alignment horizontal="center" vertical="center"/>
    </xf>
    <xf numFmtId="0" fontId="19" fillId="8" borderId="24" xfId="0" applyFont="1" applyFill="1" applyBorder="1" applyAlignment="1">
      <alignment horizontal="center" vertical="center" shrinkToFit="1"/>
    </xf>
    <xf numFmtId="0" fontId="19" fillId="8" borderId="48" xfId="0" applyFont="1" applyFill="1" applyBorder="1" applyAlignment="1">
      <alignment horizontal="center" vertical="center" shrinkToFit="1"/>
    </xf>
    <xf numFmtId="0" fontId="41" fillId="0" borderId="3" xfId="0" applyFont="1" applyBorder="1" applyAlignment="1">
      <alignment horizontal="left" vertical="center" shrinkToFit="1"/>
    </xf>
    <xf numFmtId="0" fontId="33" fillId="0" borderId="1" xfId="0" quotePrefix="1" applyFont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76" xfId="0" applyBorder="1" applyProtection="1">
      <alignment vertical="center"/>
      <protection locked="0"/>
    </xf>
    <xf numFmtId="177" fontId="0" fillId="0" borderId="2" xfId="0" applyNumberForma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177" fontId="0" fillId="0" borderId="1" xfId="0" applyNumberForma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177" fontId="0" fillId="0" borderId="22" xfId="0" applyNumberFormat="1" applyBorder="1" applyProtection="1">
      <alignment vertical="center"/>
      <protection locked="0"/>
    </xf>
    <xf numFmtId="0" fontId="0" fillId="0" borderId="22" xfId="0" applyBorder="1" applyAlignment="1" applyProtection="1">
      <alignment vertical="center" shrinkToFit="1"/>
      <protection locked="0"/>
    </xf>
    <xf numFmtId="0" fontId="0" fillId="0" borderId="48" xfId="0" applyBorder="1" applyProtection="1">
      <alignment vertical="center"/>
      <protection locked="0"/>
    </xf>
    <xf numFmtId="177" fontId="0" fillId="0" borderId="47" xfId="0" applyNumberFormat="1" applyBorder="1" applyProtection="1">
      <alignment vertical="center"/>
      <protection locked="0"/>
    </xf>
    <xf numFmtId="0" fontId="0" fillId="0" borderId="54" xfId="0" applyBorder="1" applyProtection="1">
      <alignment vertical="center"/>
      <protection locked="0"/>
    </xf>
    <xf numFmtId="0" fontId="0" fillId="0" borderId="63" xfId="0" applyBorder="1" applyProtection="1">
      <alignment vertical="center"/>
      <protection locked="0"/>
    </xf>
    <xf numFmtId="0" fontId="0" fillId="0" borderId="78" xfId="0" applyBorder="1" applyProtection="1">
      <alignment vertical="center"/>
      <protection locked="0"/>
    </xf>
    <xf numFmtId="177" fontId="0" fillId="0" borderId="63" xfId="0" applyNumberFormat="1" applyBorder="1" applyProtection="1">
      <alignment vertical="center"/>
      <protection locked="0"/>
    </xf>
    <xf numFmtId="0" fontId="0" fillId="0" borderId="63" xfId="0" applyBorder="1" applyAlignment="1" applyProtection="1">
      <alignment vertical="center" shrinkToFit="1"/>
      <protection locked="0"/>
    </xf>
    <xf numFmtId="0" fontId="0" fillId="0" borderId="55" xfId="0" applyBorder="1" applyAlignment="1" applyProtection="1">
      <alignment vertical="center" shrinkToFit="1"/>
      <protection locked="0"/>
    </xf>
    <xf numFmtId="177" fontId="0" fillId="0" borderId="55" xfId="0" applyNumberFormat="1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77" xfId="0" applyBorder="1" applyProtection="1">
      <alignment vertical="center"/>
      <protection locked="0"/>
    </xf>
    <xf numFmtId="0" fontId="33" fillId="0" borderId="22" xfId="0" applyFont="1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33" fillId="0" borderId="1" xfId="0" applyFont="1" applyBorder="1" applyProtection="1">
      <alignment vertical="center"/>
      <protection locked="0"/>
    </xf>
    <xf numFmtId="57" fontId="0" fillId="0" borderId="1" xfId="0" applyNumberFormat="1" applyBorder="1" applyProtection="1">
      <alignment vertical="center"/>
      <protection locked="0"/>
    </xf>
    <xf numFmtId="0" fontId="33" fillId="0" borderId="1" xfId="0" applyFont="1" applyBorder="1" applyAlignment="1" applyProtection="1">
      <alignment vertical="center" shrinkToFit="1"/>
      <protection locked="0"/>
    </xf>
    <xf numFmtId="177" fontId="33" fillId="0" borderId="1" xfId="0" applyNumberFormat="1" applyFont="1" applyBorder="1" applyProtection="1">
      <alignment vertical="center"/>
      <protection locked="0"/>
    </xf>
    <xf numFmtId="177" fontId="33" fillId="0" borderId="43" xfId="0" applyNumberFormat="1" applyFont="1" applyBorder="1" applyProtection="1">
      <alignment vertical="center"/>
      <protection locked="0"/>
    </xf>
    <xf numFmtId="0" fontId="22" fillId="13" borderId="10" xfId="0" applyFont="1" applyFill="1" applyBorder="1" applyAlignment="1">
      <alignment horizontal="left" vertical="center"/>
    </xf>
    <xf numFmtId="0" fontId="22" fillId="13" borderId="0" xfId="0" applyFont="1" applyFill="1" applyAlignment="1">
      <alignment horizontal="left" vertical="center"/>
    </xf>
    <xf numFmtId="0" fontId="22" fillId="13" borderId="10" xfId="0" applyFont="1" applyFill="1" applyBorder="1" applyAlignment="1">
      <alignment horizontal="center" vertical="center"/>
    </xf>
    <xf numFmtId="0" fontId="22" fillId="13" borderId="0" xfId="0" applyFont="1" applyFill="1" applyAlignment="1">
      <alignment horizontal="center" vertical="center"/>
    </xf>
    <xf numFmtId="0" fontId="22" fillId="13" borderId="72" xfId="0" applyFont="1" applyFill="1" applyBorder="1" applyAlignment="1">
      <alignment horizontal="center" vertical="center"/>
    </xf>
    <xf numFmtId="0" fontId="22" fillId="13" borderId="14" xfId="0" applyFont="1" applyFill="1" applyBorder="1" applyAlignment="1" applyProtection="1">
      <alignment horizontal="center" vertical="center"/>
      <protection locked="0"/>
    </xf>
    <xf numFmtId="0" fontId="22" fillId="13" borderId="73" xfId="0" applyFont="1" applyFill="1" applyBorder="1" applyAlignment="1" applyProtection="1">
      <alignment horizontal="center" vertical="center"/>
      <protection locked="0"/>
    </xf>
    <xf numFmtId="0" fontId="22" fillId="13" borderId="74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Protection="1">
      <alignment vertical="center"/>
      <protection locked="0"/>
    </xf>
    <xf numFmtId="0" fontId="12" fillId="0" borderId="55" xfId="0" applyFont="1" applyBorder="1" applyAlignment="1" applyProtection="1">
      <alignment horizontal="center" vertical="center"/>
      <protection locked="0"/>
    </xf>
    <xf numFmtId="0" fontId="12" fillId="0" borderId="56" xfId="0" applyFont="1" applyBorder="1" applyAlignment="1" applyProtection="1">
      <alignment horizontal="center" vertical="center"/>
      <protection locked="0"/>
    </xf>
    <xf numFmtId="0" fontId="12" fillId="0" borderId="57" xfId="0" applyFont="1" applyBorder="1" applyProtection="1">
      <alignment vertical="center"/>
      <protection locked="0"/>
    </xf>
    <xf numFmtId="0" fontId="11" fillId="7" borderId="0" xfId="0" applyFont="1" applyFill="1" applyAlignment="1" applyProtection="1">
      <alignment vertical="center" wrapText="1"/>
      <protection locked="0"/>
    </xf>
    <xf numFmtId="0" fontId="0" fillId="7" borderId="0" xfId="0" applyFill="1" applyProtection="1">
      <alignment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53" xfId="0" applyFont="1" applyBorder="1" applyAlignment="1" applyProtection="1">
      <alignment horizontal="center" vertical="center"/>
      <protection locked="0"/>
    </xf>
    <xf numFmtId="0" fontId="12" fillId="0" borderId="42" xfId="0" applyFont="1" applyBorder="1" applyProtection="1">
      <alignment vertical="center"/>
      <protection locked="0"/>
    </xf>
    <xf numFmtId="0" fontId="3" fillId="12" borderId="64" xfId="0" applyFont="1" applyFill="1" applyBorder="1" applyAlignment="1">
      <alignment horizontal="center" vertical="center"/>
    </xf>
    <xf numFmtId="0" fontId="3" fillId="12" borderId="65" xfId="0" applyFont="1" applyFill="1" applyBorder="1" applyAlignment="1">
      <alignment horizontal="center" vertical="center"/>
    </xf>
    <xf numFmtId="0" fontId="3" fillId="12" borderId="66" xfId="0" applyFont="1" applyFill="1" applyBorder="1" applyAlignment="1">
      <alignment horizontal="center" vertical="center"/>
    </xf>
    <xf numFmtId="0" fontId="22" fillId="13" borderId="5" xfId="0" applyFont="1" applyFill="1" applyBorder="1" applyAlignment="1">
      <alignment horizontal="left" vertical="center"/>
    </xf>
    <xf numFmtId="0" fontId="22" fillId="13" borderId="71" xfId="0" applyFont="1" applyFill="1" applyBorder="1" applyAlignment="1">
      <alignment horizontal="left" vertical="center"/>
    </xf>
    <xf numFmtId="0" fontId="15" fillId="4" borderId="20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9" fillId="8" borderId="24" xfId="0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0" fontId="25" fillId="8" borderId="7" xfId="0" applyFont="1" applyFill="1" applyBorder="1" applyAlignment="1">
      <alignment horizontal="center" vertical="center"/>
    </xf>
    <xf numFmtId="0" fontId="17" fillId="8" borderId="22" xfId="0" applyFont="1" applyFill="1" applyBorder="1" applyAlignment="1">
      <alignment horizontal="center" vertical="center"/>
    </xf>
    <xf numFmtId="0" fontId="33" fillId="3" borderId="37" xfId="0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3" borderId="37" xfId="0" applyFill="1" applyBorder="1" applyAlignment="1">
      <alignment horizontal="center" vertical="center" wrapText="1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3" borderId="6" xfId="0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32" xfId="0" applyNumberFormat="1" applyBorder="1" applyAlignment="1" applyProtection="1">
      <alignment horizontal="center" vertical="center"/>
      <protection locked="0"/>
    </xf>
    <xf numFmtId="57" fontId="5" fillId="0" borderId="35" xfId="0" applyNumberFormat="1" applyFont="1" applyBorder="1" applyAlignment="1" applyProtection="1">
      <alignment horizontal="center" vertical="center"/>
      <protection locked="0"/>
    </xf>
    <xf numFmtId="0" fontId="0" fillId="3" borderId="6" xfId="0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center" vertical="center"/>
    </xf>
    <xf numFmtId="49" fontId="0" fillId="0" borderId="7" xfId="0" applyNumberFormat="1" applyBorder="1" applyAlignment="1" applyProtection="1">
      <alignment horizontal="center" vertical="center"/>
      <protection locked="0"/>
    </xf>
    <xf numFmtId="49" fontId="0" fillId="0" borderId="22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5" fillId="0" borderId="35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3" borderId="1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49" fontId="8" fillId="0" borderId="35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distributed" vertical="center"/>
      <protection locked="0"/>
    </xf>
    <xf numFmtId="0" fontId="0" fillId="0" borderId="34" xfId="0" applyBorder="1" applyAlignment="1">
      <alignment horizontal="distributed" vertical="center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4" fillId="5" borderId="17" xfId="0" applyFont="1" applyFill="1" applyBorder="1" applyAlignment="1">
      <alignment horizontal="center" vertical="center"/>
    </xf>
    <xf numFmtId="0" fontId="5" fillId="0" borderId="19" xfId="0" applyFont="1" applyBorder="1" applyAlignment="1" applyProtection="1">
      <alignment horizontal="distributed" vertical="center"/>
      <protection locked="0"/>
    </xf>
    <xf numFmtId="0" fontId="0" fillId="0" borderId="23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5" fillId="0" borderId="13" xfId="0" applyFont="1" applyBorder="1" applyAlignment="1" applyProtection="1">
      <alignment horizontal="distributed" vertical="center"/>
      <protection locked="0"/>
    </xf>
    <xf numFmtId="0" fontId="5" fillId="0" borderId="23" xfId="0" applyFont="1" applyBorder="1" applyAlignment="1" applyProtection="1">
      <alignment horizontal="distributed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distributed" vertical="center"/>
      <protection locked="0"/>
    </xf>
    <xf numFmtId="0" fontId="5" fillId="0" borderId="24" xfId="0" applyFont="1" applyBorder="1" applyAlignment="1" applyProtection="1">
      <alignment horizontal="distributed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22" xfId="0" applyFont="1" applyBorder="1" applyProtection="1">
      <alignment vertical="center"/>
      <protection locked="0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176" fontId="3" fillId="4" borderId="7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3" fillId="0" borderId="7" xfId="0" quotePrefix="1" applyFont="1" applyBorder="1" applyAlignment="1">
      <alignment horizontal="center" vertical="center"/>
    </xf>
    <xf numFmtId="0" fontId="33" fillId="0" borderId="11" xfId="0" quotePrefix="1" applyFont="1" applyBorder="1" applyAlignment="1">
      <alignment horizontal="center" vertical="center"/>
    </xf>
    <xf numFmtId="0" fontId="33" fillId="0" borderId="22" xfId="0" quotePrefix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33" fillId="0" borderId="1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2"/>
  <sheetViews>
    <sheetView showGridLines="0" tabSelected="1" zoomScale="70" zoomScaleNormal="70" workbookViewId="0">
      <selection activeCell="M38" sqref="M38"/>
    </sheetView>
  </sheetViews>
  <sheetFormatPr defaultColWidth="9" defaultRowHeight="13.5"/>
  <cols>
    <col min="1" max="1" width="4.625" style="16" customWidth="1"/>
    <col min="2" max="2" width="8" style="16" customWidth="1"/>
    <col min="3" max="3" width="9.125" style="17" customWidth="1"/>
    <col min="4" max="4" width="11.375" style="17" customWidth="1"/>
    <col min="5" max="5" width="13.25" style="16" customWidth="1"/>
    <col min="6" max="7" width="11.5" style="16" customWidth="1"/>
    <col min="8" max="8" width="15.5" style="16" customWidth="1"/>
    <col min="9" max="9" width="11.75" style="18" customWidth="1"/>
    <col min="10" max="10" width="12.25" style="17" customWidth="1"/>
    <col min="11" max="11" width="12" style="16" customWidth="1"/>
    <col min="12" max="12" width="10.5" style="16" customWidth="1"/>
    <col min="13" max="13" width="9.875" style="17" customWidth="1"/>
    <col min="14" max="14" width="11.875" style="19" customWidth="1"/>
    <col min="15" max="15" width="10.875" style="18" customWidth="1"/>
    <col min="16" max="16" width="8.25" style="17" customWidth="1"/>
    <col min="17" max="17" width="30.875" style="17" customWidth="1"/>
    <col min="18" max="18" width="11.5" style="17" customWidth="1"/>
    <col min="19" max="19" width="9.125" style="17" customWidth="1"/>
    <col min="20" max="21" width="13.5" style="17" customWidth="1"/>
    <col min="22" max="22" width="12.75" style="17" customWidth="1"/>
    <col min="23" max="23" width="18" style="16" customWidth="1"/>
    <col min="24" max="24" width="6.125" style="16" customWidth="1"/>
    <col min="25" max="25" width="5.125" style="16" customWidth="1"/>
    <col min="26" max="26" width="5.375" style="16" customWidth="1"/>
    <col min="27" max="27" width="5.75" style="20" customWidth="1"/>
    <col min="28" max="28" width="6.75" style="21" customWidth="1"/>
    <col min="29" max="29" width="6.375" style="16" customWidth="1"/>
    <col min="30" max="30" width="6.25" style="16" customWidth="1"/>
    <col min="31" max="31" width="10.625" style="16" customWidth="1"/>
    <col min="32" max="16384" width="9" style="16"/>
  </cols>
  <sheetData>
    <row r="1" spans="1:22" ht="28.5" customHeight="1">
      <c r="A1" s="155" t="s">
        <v>0</v>
      </c>
      <c r="B1" s="155"/>
      <c r="C1" s="156"/>
      <c r="D1" s="156"/>
      <c r="E1" s="156"/>
      <c r="F1" s="156"/>
      <c r="G1" s="156"/>
      <c r="H1" s="156"/>
      <c r="I1" s="55" t="s">
        <v>1</v>
      </c>
      <c r="J1" s="55"/>
      <c r="K1" s="55"/>
      <c r="L1" s="55"/>
      <c r="M1" s="56"/>
      <c r="O1" s="57"/>
      <c r="P1" s="157" t="s">
        <v>133</v>
      </c>
      <c r="Q1" s="157"/>
      <c r="R1" s="157"/>
      <c r="S1" s="92"/>
    </row>
    <row r="2" spans="1:22" ht="28.5" customHeight="1">
      <c r="A2" s="22"/>
      <c r="B2" s="22"/>
      <c r="C2" s="23"/>
      <c r="D2" s="23"/>
      <c r="E2" s="23"/>
      <c r="F2" s="23"/>
      <c r="G2" s="23"/>
      <c r="H2" s="23"/>
      <c r="I2" s="55"/>
      <c r="J2" s="55"/>
      <c r="K2" s="55"/>
      <c r="L2" s="55"/>
      <c r="M2" s="56"/>
      <c r="O2" s="57"/>
      <c r="P2" s="58"/>
      <c r="Q2" s="58"/>
      <c r="R2" s="58"/>
      <c r="S2" s="92"/>
    </row>
    <row r="3" spans="1:22" ht="19.5" customHeight="1">
      <c r="A3" s="24"/>
      <c r="B3" s="24"/>
      <c r="C3" s="16"/>
      <c r="D3" s="16"/>
      <c r="G3" s="25"/>
      <c r="H3" s="25"/>
      <c r="J3" s="36"/>
      <c r="Q3" s="92"/>
      <c r="S3" s="92"/>
    </row>
    <row r="4" spans="1:22" ht="23.25" customHeight="1">
      <c r="A4" s="26"/>
      <c r="B4" s="26"/>
      <c r="C4" s="26"/>
      <c r="D4" s="16"/>
      <c r="E4" s="27" t="s">
        <v>2</v>
      </c>
      <c r="F4" s="158"/>
      <c r="G4" s="159"/>
      <c r="H4" s="160"/>
      <c r="I4" s="16"/>
      <c r="J4" s="161" t="s">
        <v>3</v>
      </c>
      <c r="K4" s="162"/>
      <c r="L4" s="162"/>
      <c r="M4" s="162"/>
      <c r="N4" s="163"/>
      <c r="P4" s="164" t="s">
        <v>4</v>
      </c>
      <c r="Q4" s="165"/>
      <c r="R4" s="165"/>
      <c r="S4" s="93"/>
      <c r="T4" s="16"/>
      <c r="U4" s="16"/>
      <c r="V4" s="16"/>
    </row>
    <row r="5" spans="1:22" ht="23.25" customHeight="1">
      <c r="A5" s="25"/>
      <c r="B5" s="25"/>
      <c r="C5" s="28"/>
      <c r="D5" s="16"/>
      <c r="E5" s="29" t="s">
        <v>5</v>
      </c>
      <c r="F5" s="149"/>
      <c r="G5" s="150"/>
      <c r="H5" s="151"/>
      <c r="I5" s="16"/>
      <c r="J5" s="59" t="s">
        <v>6</v>
      </c>
      <c r="K5" s="60" t="s">
        <v>7</v>
      </c>
      <c r="L5" s="60" t="s">
        <v>8</v>
      </c>
      <c r="M5" s="61" t="s">
        <v>9</v>
      </c>
      <c r="N5" s="62" t="s">
        <v>10</v>
      </c>
      <c r="P5" s="141" t="s">
        <v>11</v>
      </c>
      <c r="Q5" s="142"/>
      <c r="R5" s="142"/>
      <c r="S5" s="94"/>
    </row>
    <row r="6" spans="1:22" ht="24.75" customHeight="1">
      <c r="A6" s="28"/>
      <c r="B6" s="28"/>
      <c r="C6" s="28"/>
      <c r="D6" s="16"/>
      <c r="E6" s="30" t="s">
        <v>12</v>
      </c>
      <c r="F6" s="149"/>
      <c r="G6" s="150"/>
      <c r="H6" s="151"/>
      <c r="I6" s="16"/>
      <c r="J6" s="63" t="s">
        <v>13</v>
      </c>
      <c r="K6" s="64"/>
      <c r="L6" s="64"/>
      <c r="M6" s="65">
        <f t="shared" ref="M6:M11" si="0">SUM(K6:L6)</f>
        <v>0</v>
      </c>
      <c r="N6" s="66">
        <f>SUM(M6*10000)</f>
        <v>0</v>
      </c>
      <c r="P6" s="141" t="s">
        <v>14</v>
      </c>
      <c r="Q6" s="142"/>
      <c r="R6" s="142"/>
      <c r="S6" s="94"/>
      <c r="T6" s="16"/>
      <c r="U6" s="16"/>
      <c r="V6" s="16"/>
    </row>
    <row r="7" spans="1:22" ht="23.25" customHeight="1">
      <c r="A7" s="31"/>
      <c r="B7" s="31"/>
      <c r="C7" s="31"/>
      <c r="D7" s="16"/>
      <c r="E7" s="32" t="s">
        <v>15</v>
      </c>
      <c r="F7" s="152"/>
      <c r="G7" s="153"/>
      <c r="H7" s="154"/>
      <c r="I7" s="16"/>
      <c r="J7" s="63" t="s">
        <v>16</v>
      </c>
      <c r="K7" s="64"/>
      <c r="L7" s="64"/>
      <c r="M7" s="65">
        <f t="shared" si="0"/>
        <v>0</v>
      </c>
      <c r="N7" s="66">
        <f>SUM(M7*12000)</f>
        <v>0</v>
      </c>
      <c r="P7" s="141" t="s">
        <v>17</v>
      </c>
      <c r="Q7" s="142"/>
      <c r="R7" s="142"/>
      <c r="S7" s="94"/>
    </row>
    <row r="8" spans="1:22" ht="23.25" customHeight="1">
      <c r="A8" s="31"/>
      <c r="B8" s="31"/>
      <c r="C8" s="31"/>
      <c r="D8" s="16"/>
      <c r="E8" s="33"/>
      <c r="F8" s="34"/>
      <c r="G8" s="34"/>
      <c r="H8" s="35"/>
      <c r="I8" s="16"/>
      <c r="J8" s="63" t="s">
        <v>18</v>
      </c>
      <c r="K8" s="64"/>
      <c r="L8" s="64"/>
      <c r="M8" s="65">
        <f t="shared" si="0"/>
        <v>0</v>
      </c>
      <c r="N8" s="66">
        <f>SUM(M8*14000)</f>
        <v>0</v>
      </c>
      <c r="P8" s="141" t="s">
        <v>19</v>
      </c>
      <c r="Q8" s="142"/>
      <c r="R8" s="142"/>
      <c r="S8" s="94"/>
    </row>
    <row r="9" spans="1:22" ht="23.25" customHeight="1">
      <c r="A9" s="31"/>
      <c r="B9" s="31"/>
      <c r="C9" s="31"/>
      <c r="D9" s="16"/>
      <c r="E9" s="33"/>
      <c r="F9" s="34"/>
      <c r="G9" s="34"/>
      <c r="H9" s="35"/>
      <c r="I9" s="16"/>
      <c r="J9" s="63" t="s">
        <v>20</v>
      </c>
      <c r="K9" s="64"/>
      <c r="L9" s="64"/>
      <c r="M9" s="65">
        <f t="shared" si="0"/>
        <v>0</v>
      </c>
      <c r="N9" s="66">
        <f>SUM(M9*16000)</f>
        <v>0</v>
      </c>
      <c r="P9" s="143" t="s">
        <v>21</v>
      </c>
      <c r="Q9" s="144"/>
      <c r="R9" s="144"/>
      <c r="S9" s="145"/>
    </row>
    <row r="10" spans="1:22" ht="23.25" customHeight="1" thickBot="1">
      <c r="A10" s="31"/>
      <c r="B10" s="31"/>
      <c r="C10" s="31"/>
      <c r="D10" s="16"/>
      <c r="E10" s="33"/>
      <c r="F10" s="34"/>
      <c r="G10" s="34"/>
      <c r="H10" s="35"/>
      <c r="I10" s="16"/>
      <c r="J10" s="63" t="s">
        <v>22</v>
      </c>
      <c r="K10" s="64"/>
      <c r="L10" s="67"/>
      <c r="M10" s="65">
        <f t="shared" si="0"/>
        <v>0</v>
      </c>
      <c r="N10" s="68">
        <f>SUM(M10*21000)</f>
        <v>0</v>
      </c>
      <c r="P10" s="146" t="s">
        <v>132</v>
      </c>
      <c r="Q10" s="147"/>
      <c r="R10" s="147"/>
      <c r="S10" s="148"/>
    </row>
    <row r="11" spans="1:22" ht="24" customHeight="1">
      <c r="A11" s="31"/>
      <c r="B11" s="31"/>
      <c r="C11" s="31"/>
      <c r="D11" s="16"/>
      <c r="E11" s="33"/>
      <c r="F11" s="33"/>
      <c r="I11" s="16"/>
      <c r="J11" s="63" t="s">
        <v>23</v>
      </c>
      <c r="K11" s="64"/>
      <c r="L11" s="64"/>
      <c r="M11" s="65">
        <f t="shared" si="0"/>
        <v>0</v>
      </c>
      <c r="N11" s="66">
        <f>SUM(M11*21000)</f>
        <v>0</v>
      </c>
      <c r="O11" s="69"/>
      <c r="Q11" s="92"/>
      <c r="S11" s="92"/>
    </row>
    <row r="12" spans="1:22" ht="24" customHeight="1">
      <c r="A12" s="31"/>
      <c r="B12" s="31"/>
      <c r="C12" s="31"/>
      <c r="D12" s="16"/>
      <c r="E12" s="33"/>
      <c r="F12" s="33"/>
      <c r="I12" s="16"/>
      <c r="J12" s="70" t="s">
        <v>24</v>
      </c>
      <c r="K12" s="67"/>
      <c r="L12" s="17"/>
      <c r="M12" s="71">
        <f>SUM(K12:L12)</f>
        <v>0</v>
      </c>
      <c r="N12" s="72">
        <f>SUM(M12*28000)</f>
        <v>0</v>
      </c>
      <c r="O12" s="69"/>
      <c r="Q12" s="92"/>
      <c r="S12" s="92"/>
    </row>
    <row r="13" spans="1:22" ht="25.5" customHeight="1">
      <c r="A13" s="31"/>
      <c r="B13" s="31"/>
      <c r="C13" s="31"/>
      <c r="D13" s="16"/>
      <c r="E13" s="33"/>
      <c r="F13" s="33"/>
      <c r="I13" s="16"/>
      <c r="J13" s="73" t="s">
        <v>25</v>
      </c>
      <c r="K13" s="74">
        <f t="shared" ref="K13:N13" si="1">SUM(K6:K12)</f>
        <v>0</v>
      </c>
      <c r="L13" s="74">
        <f t="shared" si="1"/>
        <v>0</v>
      </c>
      <c r="M13" s="74">
        <f>SUM(K13:L13)</f>
        <v>0</v>
      </c>
      <c r="N13" s="75">
        <f t="shared" si="1"/>
        <v>0</v>
      </c>
      <c r="O13" s="69"/>
      <c r="Q13" s="92"/>
      <c r="S13" s="92"/>
    </row>
    <row r="14" spans="1:22" ht="25.5" customHeight="1">
      <c r="A14" s="31"/>
      <c r="B14" s="31"/>
      <c r="C14" s="31"/>
      <c r="D14" s="16"/>
      <c r="E14" s="33"/>
      <c r="F14" s="33"/>
      <c r="I14" s="16"/>
      <c r="K14" s="76"/>
      <c r="L14" s="77"/>
      <c r="M14" s="77" t="s">
        <v>26</v>
      </c>
      <c r="N14" s="77"/>
      <c r="O14" s="77"/>
      <c r="P14" s="78"/>
      <c r="Q14" s="92"/>
      <c r="S14" s="92"/>
    </row>
    <row r="15" spans="1:22" ht="17.25" customHeight="1" thickBot="1">
      <c r="A15" s="31"/>
      <c r="B15" s="31"/>
      <c r="C15" s="31"/>
      <c r="D15" s="16"/>
      <c r="E15" s="36"/>
      <c r="F15" s="36"/>
      <c r="I15" s="16"/>
      <c r="K15" s="17"/>
      <c r="M15" s="79"/>
      <c r="N15" s="80"/>
    </row>
    <row r="16" spans="1:22" ht="20.25" hidden="1" customHeight="1">
      <c r="C16" s="16"/>
      <c r="N16" s="20" t="s">
        <v>27</v>
      </c>
      <c r="T16" s="16"/>
      <c r="U16" s="16"/>
      <c r="V16" s="16"/>
    </row>
    <row r="17" spans="1:23" ht="20.25" hidden="1" customHeight="1">
      <c r="C17" s="16" t="s">
        <v>28</v>
      </c>
      <c r="D17" s="16" t="s">
        <v>7</v>
      </c>
      <c r="K17" s="81" t="s">
        <v>29</v>
      </c>
      <c r="N17" s="20" t="s">
        <v>30</v>
      </c>
      <c r="T17" s="16"/>
      <c r="U17" s="16"/>
      <c r="V17" s="16"/>
    </row>
    <row r="18" spans="1:23" ht="20.25" hidden="1" customHeight="1">
      <c r="C18" s="16" t="s">
        <v>31</v>
      </c>
      <c r="D18" s="16" t="s">
        <v>8</v>
      </c>
      <c r="K18" s="81" t="s">
        <v>32</v>
      </c>
      <c r="N18" s="20" t="s">
        <v>33</v>
      </c>
    </row>
    <row r="19" spans="1:23" ht="20.25" hidden="1" customHeight="1">
      <c r="C19" s="16" t="s">
        <v>34</v>
      </c>
      <c r="N19" s="20" t="s">
        <v>35</v>
      </c>
    </row>
    <row r="20" spans="1:23" ht="20.25" hidden="1" customHeight="1">
      <c r="C20" s="16" t="s">
        <v>13</v>
      </c>
      <c r="N20" s="20" t="s">
        <v>36</v>
      </c>
    </row>
    <row r="21" spans="1:23" ht="20.25" hidden="1" customHeight="1">
      <c r="C21" s="16" t="s">
        <v>16</v>
      </c>
      <c r="N21" s="20" t="s">
        <v>37</v>
      </c>
    </row>
    <row r="22" spans="1:23" ht="20.25" hidden="1" customHeight="1">
      <c r="C22" s="16" t="s">
        <v>18</v>
      </c>
      <c r="N22" s="20" t="s">
        <v>38</v>
      </c>
    </row>
    <row r="23" spans="1:23" ht="20.25" hidden="1" customHeight="1">
      <c r="C23" s="16" t="s">
        <v>20</v>
      </c>
      <c r="N23" s="20" t="s">
        <v>39</v>
      </c>
    </row>
    <row r="24" spans="1:23" ht="20.25" hidden="1" customHeight="1">
      <c r="C24" s="16" t="s">
        <v>22</v>
      </c>
      <c r="N24" s="20" t="s">
        <v>40</v>
      </c>
    </row>
    <row r="25" spans="1:23" ht="20.25" hidden="1" customHeight="1">
      <c r="C25" s="16" t="s">
        <v>41</v>
      </c>
      <c r="N25" s="20" t="s">
        <v>42</v>
      </c>
    </row>
    <row r="26" spans="1:23" ht="20.25" hidden="1" customHeight="1">
      <c r="C26" s="16" t="s">
        <v>43</v>
      </c>
      <c r="N26" s="20" t="s">
        <v>44</v>
      </c>
    </row>
    <row r="27" spans="1:23" ht="20.25" hidden="1" customHeight="1">
      <c r="C27" s="16" t="s">
        <v>45</v>
      </c>
      <c r="N27" s="20" t="s">
        <v>46</v>
      </c>
    </row>
    <row r="28" spans="1:23" s="14" customFormat="1" ht="26.25" customHeight="1">
      <c r="A28" s="37" t="s">
        <v>47</v>
      </c>
      <c r="B28" s="38" t="s">
        <v>48</v>
      </c>
      <c r="C28" s="39" t="s">
        <v>49</v>
      </c>
      <c r="D28" s="166" t="s">
        <v>50</v>
      </c>
      <c r="E28" s="167"/>
      <c r="F28" s="166" t="s">
        <v>51</v>
      </c>
      <c r="G28" s="167"/>
      <c r="H28" s="40" t="s">
        <v>52</v>
      </c>
      <c r="I28" s="40" t="s">
        <v>53</v>
      </c>
      <c r="J28" s="82" t="s">
        <v>54</v>
      </c>
      <c r="K28" s="40" t="s">
        <v>55</v>
      </c>
      <c r="L28" s="40" t="s">
        <v>56</v>
      </c>
      <c r="M28" s="40" t="s">
        <v>57</v>
      </c>
      <c r="N28" s="40" t="s">
        <v>58</v>
      </c>
      <c r="O28" s="40" t="s">
        <v>59</v>
      </c>
      <c r="P28" s="40" t="s">
        <v>60</v>
      </c>
      <c r="Q28" s="40" t="s">
        <v>61</v>
      </c>
      <c r="R28" s="40" t="s">
        <v>62</v>
      </c>
      <c r="S28" s="40" t="s">
        <v>63</v>
      </c>
      <c r="T28" s="82" t="s">
        <v>64</v>
      </c>
      <c r="U28" s="95" t="s">
        <v>65</v>
      </c>
      <c r="V28" s="96" t="s">
        <v>66</v>
      </c>
      <c r="W28" s="97" t="s">
        <v>134</v>
      </c>
    </row>
    <row r="29" spans="1:23" s="15" customFormat="1" ht="18.75" customHeight="1">
      <c r="A29" s="41">
        <v>1</v>
      </c>
      <c r="B29" s="42" t="s">
        <v>18</v>
      </c>
      <c r="C29" s="43">
        <v>123456</v>
      </c>
      <c r="D29" s="44" t="s">
        <v>67</v>
      </c>
      <c r="E29" s="45" t="s">
        <v>68</v>
      </c>
      <c r="F29" s="46" t="s">
        <v>69</v>
      </c>
      <c r="G29" s="47" t="s">
        <v>70</v>
      </c>
      <c r="H29" s="48" t="s">
        <v>71</v>
      </c>
      <c r="I29" s="48" t="s">
        <v>71</v>
      </c>
      <c r="J29" s="83">
        <v>31391</v>
      </c>
      <c r="K29" s="170" t="s">
        <v>72</v>
      </c>
      <c r="L29" s="84" t="s">
        <v>73</v>
      </c>
      <c r="M29" s="85" t="s">
        <v>7</v>
      </c>
      <c r="N29" s="86" t="s">
        <v>74</v>
      </c>
      <c r="O29" s="87" t="s">
        <v>75</v>
      </c>
      <c r="P29" s="88" t="s">
        <v>76</v>
      </c>
      <c r="Q29" s="98" t="s">
        <v>77</v>
      </c>
      <c r="R29" s="170" t="s">
        <v>72</v>
      </c>
      <c r="S29" s="99"/>
      <c r="T29" s="83">
        <v>45732</v>
      </c>
      <c r="U29" s="83" t="s">
        <v>78</v>
      </c>
      <c r="V29" s="100" t="s">
        <v>79</v>
      </c>
      <c r="W29" s="101" t="s">
        <v>80</v>
      </c>
    </row>
    <row r="30" spans="1:23" s="15" customFormat="1" ht="33.75" customHeight="1">
      <c r="A30" s="49" t="s">
        <v>81</v>
      </c>
      <c r="B30" s="50" t="s">
        <v>82</v>
      </c>
      <c r="C30" s="51" t="s">
        <v>81</v>
      </c>
      <c r="D30" s="52" t="s">
        <v>83</v>
      </c>
      <c r="E30" s="52" t="s">
        <v>83</v>
      </c>
      <c r="F30" s="53" t="s">
        <v>84</v>
      </c>
      <c r="G30" s="54" t="s">
        <v>84</v>
      </c>
      <c r="H30" s="168" t="s">
        <v>85</v>
      </c>
      <c r="I30" s="169"/>
      <c r="J30" s="89" t="s">
        <v>86</v>
      </c>
      <c r="K30" s="171"/>
      <c r="L30" s="50" t="s">
        <v>87</v>
      </c>
      <c r="M30" s="50" t="s">
        <v>88</v>
      </c>
      <c r="N30" s="90" t="s">
        <v>81</v>
      </c>
      <c r="O30" s="91" t="s">
        <v>81</v>
      </c>
      <c r="P30" s="50" t="s">
        <v>82</v>
      </c>
      <c r="Q30" s="102" t="s">
        <v>89</v>
      </c>
      <c r="R30" s="171"/>
      <c r="S30" s="103" t="s">
        <v>72</v>
      </c>
      <c r="T30" s="89" t="s">
        <v>86</v>
      </c>
      <c r="U30" s="104" t="s">
        <v>82</v>
      </c>
      <c r="V30" s="104" t="s">
        <v>82</v>
      </c>
      <c r="W30" s="105" t="s">
        <v>82</v>
      </c>
    </row>
    <row r="31" spans="1:23" ht="41.25" customHeight="1">
      <c r="A31" s="118"/>
      <c r="B31" s="136"/>
      <c r="C31" s="116"/>
      <c r="D31" s="136"/>
      <c r="E31" s="136"/>
      <c r="F31" s="136"/>
      <c r="G31" s="136"/>
      <c r="H31" s="108"/>
      <c r="I31" s="115"/>
      <c r="J31" s="137"/>
      <c r="K31" s="108"/>
      <c r="L31" s="138"/>
      <c r="M31" s="138"/>
      <c r="N31" s="139"/>
      <c r="O31" s="139"/>
      <c r="P31" s="136"/>
      <c r="Q31" s="136"/>
      <c r="R31" s="108"/>
      <c r="S31" s="108"/>
      <c r="T31" s="137"/>
      <c r="U31" s="136"/>
      <c r="V31" s="140"/>
      <c r="W31" s="110"/>
    </row>
    <row r="32" spans="1:23" ht="41.25" customHeight="1">
      <c r="A32" s="134"/>
      <c r="B32" s="133"/>
      <c r="C32" s="135"/>
      <c r="D32" s="109"/>
      <c r="E32" s="109"/>
      <c r="F32" s="109"/>
      <c r="G32" s="109"/>
      <c r="H32" s="109"/>
      <c r="I32" s="120"/>
      <c r="J32" s="109"/>
      <c r="K32" s="109"/>
      <c r="L32" s="121"/>
      <c r="M32" s="121"/>
      <c r="N32" s="120"/>
      <c r="O32" s="120"/>
      <c r="P32" s="109"/>
      <c r="Q32" s="109"/>
      <c r="R32" s="109"/>
      <c r="S32" s="109"/>
      <c r="T32" s="109"/>
      <c r="U32" s="109"/>
      <c r="V32" s="123"/>
      <c r="W32" s="122"/>
    </row>
    <row r="33" spans="1:23" ht="41.25" customHeight="1">
      <c r="A33" s="118"/>
      <c r="B33" s="108"/>
      <c r="C33" s="116"/>
      <c r="D33" s="108"/>
      <c r="E33" s="108"/>
      <c r="F33" s="108"/>
      <c r="G33" s="108"/>
      <c r="H33" s="108"/>
      <c r="I33" s="115"/>
      <c r="J33" s="108"/>
      <c r="K33" s="108"/>
      <c r="L33" s="114"/>
      <c r="M33" s="113"/>
      <c r="N33" s="111"/>
      <c r="O33" s="111"/>
      <c r="P33" s="112"/>
      <c r="Q33" s="112"/>
      <c r="R33" s="108"/>
      <c r="S33" s="108"/>
      <c r="T33" s="108"/>
      <c r="U33" s="112"/>
      <c r="V33" s="111"/>
      <c r="W33" s="110"/>
    </row>
    <row r="34" spans="1:23" ht="41.25" customHeight="1">
      <c r="A34" s="119"/>
      <c r="B34" s="108"/>
      <c r="C34" s="117"/>
      <c r="D34" s="108"/>
      <c r="E34" s="108"/>
      <c r="F34" s="108"/>
      <c r="G34" s="108"/>
      <c r="H34" s="108"/>
      <c r="I34" s="115"/>
      <c r="J34" s="108"/>
      <c r="K34" s="108"/>
      <c r="L34" s="114"/>
      <c r="M34" s="113"/>
      <c r="N34" s="111"/>
      <c r="O34" s="111"/>
      <c r="P34" s="112"/>
      <c r="Q34" s="112"/>
      <c r="R34" s="108"/>
      <c r="S34" s="108"/>
      <c r="T34" s="108"/>
      <c r="U34" s="112"/>
      <c r="V34" s="111"/>
      <c r="W34" s="110"/>
    </row>
    <row r="35" spans="1:23" ht="41.25" customHeight="1">
      <c r="A35" s="118"/>
      <c r="B35" s="108"/>
      <c r="C35" s="116"/>
      <c r="D35" s="108"/>
      <c r="E35" s="108"/>
      <c r="F35" s="108"/>
      <c r="G35" s="108"/>
      <c r="H35" s="108"/>
      <c r="I35" s="115"/>
      <c r="J35" s="108"/>
      <c r="K35" s="108"/>
      <c r="L35" s="114"/>
      <c r="M35" s="113"/>
      <c r="N35" s="111"/>
      <c r="O35" s="111"/>
      <c r="P35" s="112"/>
      <c r="Q35" s="112"/>
      <c r="R35" s="108"/>
      <c r="S35" s="108"/>
      <c r="T35" s="108"/>
      <c r="U35" s="112"/>
      <c r="V35" s="111"/>
      <c r="W35" s="110"/>
    </row>
    <row r="36" spans="1:23" ht="41.25" customHeight="1">
      <c r="A36" s="119"/>
      <c r="B36" s="108"/>
      <c r="C36" s="117"/>
      <c r="D36" s="108"/>
      <c r="E36" s="108"/>
      <c r="F36" s="108"/>
      <c r="G36" s="108"/>
      <c r="H36" s="108"/>
      <c r="I36" s="115"/>
      <c r="J36" s="108"/>
      <c r="K36" s="108"/>
      <c r="L36" s="114"/>
      <c r="M36" s="113"/>
      <c r="N36" s="111"/>
      <c r="O36" s="111"/>
      <c r="P36" s="112"/>
      <c r="Q36" s="112"/>
      <c r="R36" s="108"/>
      <c r="S36" s="108"/>
      <c r="T36" s="108"/>
      <c r="U36" s="112"/>
      <c r="V36" s="111"/>
      <c r="W36" s="110"/>
    </row>
    <row r="37" spans="1:23" ht="41.25" customHeight="1">
      <c r="A37" s="118"/>
      <c r="B37" s="108"/>
      <c r="C37" s="116"/>
      <c r="D37" s="108"/>
      <c r="E37" s="108"/>
      <c r="F37" s="108"/>
      <c r="G37" s="108"/>
      <c r="H37" s="108"/>
      <c r="I37" s="115"/>
      <c r="J37" s="108"/>
      <c r="K37" s="108"/>
      <c r="L37" s="114"/>
      <c r="M37" s="113"/>
      <c r="N37" s="111"/>
      <c r="O37" s="111"/>
      <c r="P37" s="112"/>
      <c r="Q37" s="112"/>
      <c r="R37" s="108"/>
      <c r="S37" s="108"/>
      <c r="T37" s="108"/>
      <c r="U37" s="112"/>
      <c r="V37" s="111"/>
      <c r="W37" s="110"/>
    </row>
    <row r="38" spans="1:23" ht="41.25" customHeight="1">
      <c r="A38" s="119"/>
      <c r="B38" s="108"/>
      <c r="C38" s="117"/>
      <c r="D38" s="108"/>
      <c r="E38" s="108"/>
      <c r="F38" s="108"/>
      <c r="G38" s="108"/>
      <c r="H38" s="108"/>
      <c r="I38" s="115"/>
      <c r="J38" s="108"/>
      <c r="K38" s="108"/>
      <c r="L38" s="114"/>
      <c r="M38" s="113"/>
      <c r="N38" s="111"/>
      <c r="O38" s="111"/>
      <c r="P38" s="112"/>
      <c r="Q38" s="112"/>
      <c r="R38" s="108"/>
      <c r="S38" s="108"/>
      <c r="T38" s="108"/>
      <c r="U38" s="112"/>
      <c r="V38" s="111"/>
      <c r="W38" s="110"/>
    </row>
    <row r="39" spans="1:23" ht="41.25" customHeight="1">
      <c r="A39" s="118"/>
      <c r="B39" s="108"/>
      <c r="C39" s="116"/>
      <c r="D39" s="108"/>
      <c r="E39" s="108"/>
      <c r="F39" s="108"/>
      <c r="G39" s="108"/>
      <c r="H39" s="108"/>
      <c r="I39" s="115"/>
      <c r="J39" s="108"/>
      <c r="K39" s="108"/>
      <c r="L39" s="114"/>
      <c r="M39" s="113"/>
      <c r="N39" s="111"/>
      <c r="O39" s="111"/>
      <c r="P39" s="112"/>
      <c r="Q39" s="112"/>
      <c r="R39" s="108"/>
      <c r="S39" s="108"/>
      <c r="T39" s="108"/>
      <c r="U39" s="112"/>
      <c r="V39" s="111"/>
      <c r="W39" s="110"/>
    </row>
    <row r="40" spans="1:23" ht="41.25" customHeight="1">
      <c r="A40" s="118"/>
      <c r="B40" s="108"/>
      <c r="C40" s="116"/>
      <c r="D40" s="108"/>
      <c r="E40" s="108"/>
      <c r="F40" s="108"/>
      <c r="G40" s="108"/>
      <c r="H40" s="108"/>
      <c r="I40" s="115"/>
      <c r="J40" s="108"/>
      <c r="K40" s="108"/>
      <c r="L40" s="114"/>
      <c r="M40" s="113"/>
      <c r="N40" s="111"/>
      <c r="O40" s="111"/>
      <c r="P40" s="112"/>
      <c r="Q40" s="112"/>
      <c r="R40" s="108"/>
      <c r="S40" s="108"/>
      <c r="T40" s="108"/>
      <c r="U40" s="112"/>
      <c r="V40" s="111"/>
      <c r="W40" s="110"/>
    </row>
    <row r="41" spans="1:23" ht="41.25" customHeight="1">
      <c r="A41" s="119"/>
      <c r="B41" s="108"/>
      <c r="C41" s="117"/>
      <c r="D41" s="108"/>
      <c r="E41" s="108"/>
      <c r="F41" s="108"/>
      <c r="G41" s="108"/>
      <c r="H41" s="108"/>
      <c r="I41" s="115"/>
      <c r="J41" s="108"/>
      <c r="K41" s="108"/>
      <c r="L41" s="114"/>
      <c r="M41" s="113"/>
      <c r="N41" s="111"/>
      <c r="O41" s="111"/>
      <c r="P41" s="112"/>
      <c r="Q41" s="112"/>
      <c r="R41" s="108"/>
      <c r="S41" s="108"/>
      <c r="T41" s="108"/>
      <c r="U41" s="112"/>
      <c r="V41" s="111"/>
      <c r="W41" s="110"/>
    </row>
    <row r="42" spans="1:23" ht="41.25" customHeight="1" thickBot="1">
      <c r="A42" s="124"/>
      <c r="B42" s="125"/>
      <c r="C42" s="126"/>
      <c r="D42" s="125"/>
      <c r="E42" s="125"/>
      <c r="F42" s="125"/>
      <c r="G42" s="125"/>
      <c r="H42" s="125"/>
      <c r="I42" s="127"/>
      <c r="J42" s="125"/>
      <c r="K42" s="125"/>
      <c r="L42" s="128"/>
      <c r="M42" s="129"/>
      <c r="N42" s="130"/>
      <c r="O42" s="130"/>
      <c r="P42" s="131"/>
      <c r="Q42" s="131"/>
      <c r="R42" s="125"/>
      <c r="S42" s="125"/>
      <c r="T42" s="125"/>
      <c r="U42" s="131"/>
      <c r="V42" s="130"/>
      <c r="W42" s="132"/>
    </row>
  </sheetData>
  <sheetProtection selectLockedCells="1" selectUnlockedCells="1"/>
  <protectedRanges>
    <protectedRange sqref="P1:R2" name="範囲5" securityDescriptor=""/>
    <protectedRange sqref="T16:V17 N16:N27 D17:D18 C17:C27 R16:R17" name="範囲1" securityDescriptor=""/>
    <protectedRange sqref="P9:S10" name="範囲5_1" securityDescriptor=""/>
  </protectedRanges>
  <mergeCells count="19">
    <mergeCell ref="D28:E28"/>
    <mergeCell ref="F28:G28"/>
    <mergeCell ref="H30:I30"/>
    <mergeCell ref="R29:R30"/>
    <mergeCell ref="K29:K30"/>
    <mergeCell ref="A1:H1"/>
    <mergeCell ref="P1:R1"/>
    <mergeCell ref="F4:H4"/>
    <mergeCell ref="J4:N4"/>
    <mergeCell ref="P4:R4"/>
    <mergeCell ref="P8:R8"/>
    <mergeCell ref="P9:S9"/>
    <mergeCell ref="P10:S10"/>
    <mergeCell ref="F5:H5"/>
    <mergeCell ref="P5:R5"/>
    <mergeCell ref="F6:H6"/>
    <mergeCell ref="P6:R6"/>
    <mergeCell ref="F7:H7"/>
    <mergeCell ref="P7:R7"/>
  </mergeCells>
  <phoneticPr fontId="40"/>
  <dataValidations count="1">
    <dataValidation allowBlank="1" showInputMessage="1" showErrorMessage="1" sqref="H33 O1:O2 O11:O13 D31:H32 B31 A31:A42 D33:E42 G33:G42 H35:H42 M31:N42 V31:V42 I31:K42 C31:C42 T31:T42 O31:O65166" xr:uid="{00000000-0002-0000-0000-000000000000}"/>
  </dataValidations>
  <pageMargins left="0.74791666666666701" right="0.74791666666666701" top="0.98402777777777795" bottom="0.98402777777777795" header="0.51180555555555596" footer="0.51180555555555596"/>
  <pageSetup paperSize="9" scale="66" orientation="landscape" verticalDpi="360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2"/>
  <sheetViews>
    <sheetView workbookViewId="0">
      <selection activeCell="K15" sqref="K15:K16"/>
    </sheetView>
  </sheetViews>
  <sheetFormatPr defaultColWidth="9" defaultRowHeight="13.5"/>
  <cols>
    <col min="1" max="1" width="2" customWidth="1"/>
    <col min="2" max="2" width="4.375" style="5" customWidth="1"/>
    <col min="3" max="3" width="4.75" style="5" customWidth="1"/>
    <col min="4" max="4" width="11" style="5" customWidth="1"/>
    <col min="5" max="10" width="10.625" style="5" customWidth="1"/>
    <col min="11" max="11" width="11.375" style="5" customWidth="1"/>
    <col min="12" max="12" width="13.625" style="5" customWidth="1"/>
    <col min="13" max="13" width="12" style="5" customWidth="1"/>
    <col min="14" max="14" width="8.125" style="5" customWidth="1"/>
    <col min="15" max="15" width="9.625" style="5" customWidth="1"/>
    <col min="16" max="16" width="14.25" style="5" customWidth="1"/>
    <col min="17" max="17" width="8.875" style="5" customWidth="1"/>
    <col min="18" max="18" width="19.125" customWidth="1"/>
    <col min="19" max="19" width="12.25" style="5" customWidth="1"/>
    <col min="20" max="20" width="8.5" style="6" customWidth="1"/>
    <col min="21" max="21" width="10" style="5" customWidth="1"/>
    <col min="22" max="22" width="13.5" style="5" customWidth="1"/>
    <col min="23" max="23" width="11.75" style="5" customWidth="1"/>
    <col min="24" max="24" width="8.625" style="5" hidden="1" customWidth="1"/>
    <col min="25" max="25" width="16.125" customWidth="1"/>
  </cols>
  <sheetData>
    <row r="1" spans="1:25" ht="47.25" customHeight="1">
      <c r="A1" s="7"/>
      <c r="I1" s="9" t="s">
        <v>90</v>
      </c>
      <c r="J1" s="10"/>
    </row>
    <row r="2" spans="1:25" s="5" customFormat="1" ht="15.75" customHeight="1">
      <c r="B2" s="252" t="s">
        <v>91</v>
      </c>
      <c r="C2" s="190" t="s">
        <v>92</v>
      </c>
      <c r="D2" s="257" t="s">
        <v>49</v>
      </c>
      <c r="E2" s="250" t="s">
        <v>93</v>
      </c>
      <c r="F2" s="251"/>
      <c r="G2" s="250" t="s">
        <v>94</v>
      </c>
      <c r="H2" s="251"/>
      <c r="I2" s="250" t="s">
        <v>95</v>
      </c>
      <c r="J2" s="251"/>
      <c r="K2" s="200" t="s">
        <v>54</v>
      </c>
      <c r="L2" s="200" t="s">
        <v>96</v>
      </c>
      <c r="M2" s="200" t="s">
        <v>97</v>
      </c>
      <c r="N2" s="200" t="s">
        <v>57</v>
      </c>
      <c r="O2" s="200" t="s">
        <v>59</v>
      </c>
      <c r="P2" s="200" t="s">
        <v>58</v>
      </c>
      <c r="Q2" s="190" t="s">
        <v>60</v>
      </c>
      <c r="R2" s="200" t="s">
        <v>98</v>
      </c>
      <c r="S2" s="200" t="s">
        <v>99</v>
      </c>
      <c r="T2" s="200" t="s">
        <v>100</v>
      </c>
      <c r="U2" s="190" t="s">
        <v>64</v>
      </c>
      <c r="V2" s="190" t="s">
        <v>101</v>
      </c>
      <c r="W2" s="186" t="s">
        <v>66</v>
      </c>
      <c r="X2" s="11" t="s">
        <v>102</v>
      </c>
      <c r="Y2" s="172" t="s">
        <v>135</v>
      </c>
    </row>
    <row r="3" spans="1:25" s="5" customFormat="1" ht="8.25" customHeight="1">
      <c r="B3" s="253"/>
      <c r="C3" s="191"/>
      <c r="D3" s="201"/>
      <c r="E3" s="229" t="s">
        <v>103</v>
      </c>
      <c r="F3" s="222" t="s">
        <v>104</v>
      </c>
      <c r="G3" s="229" t="s">
        <v>103</v>
      </c>
      <c r="H3" s="222" t="s">
        <v>104</v>
      </c>
      <c r="I3" s="229" t="s">
        <v>52</v>
      </c>
      <c r="J3" s="222" t="s">
        <v>53</v>
      </c>
      <c r="K3" s="201"/>
      <c r="L3" s="201"/>
      <c r="M3" s="201"/>
      <c r="N3" s="214"/>
      <c r="O3" s="201"/>
      <c r="P3" s="201"/>
      <c r="Q3" s="191"/>
      <c r="R3" s="201"/>
      <c r="S3" s="201"/>
      <c r="T3" s="201"/>
      <c r="U3" s="191"/>
      <c r="V3" s="191"/>
      <c r="W3" s="173"/>
      <c r="X3" s="11"/>
      <c r="Y3" s="173"/>
    </row>
    <row r="4" spans="1:25" s="5" customFormat="1" ht="6.75" customHeight="1">
      <c r="B4" s="254"/>
      <c r="C4" s="192"/>
      <c r="D4" s="202"/>
      <c r="E4" s="230"/>
      <c r="F4" s="223"/>
      <c r="G4" s="230"/>
      <c r="H4" s="223"/>
      <c r="I4" s="230"/>
      <c r="J4" s="223"/>
      <c r="K4" s="202"/>
      <c r="L4" s="202"/>
      <c r="M4" s="202"/>
      <c r="N4" s="215"/>
      <c r="O4" s="202"/>
      <c r="P4" s="202"/>
      <c r="Q4" s="192"/>
      <c r="R4" s="202"/>
      <c r="S4" s="202"/>
      <c r="T4" s="202"/>
      <c r="U4" s="192"/>
      <c r="V4" s="192"/>
      <c r="W4" s="174"/>
      <c r="X4" s="11"/>
      <c r="Y4" s="174"/>
    </row>
    <row r="5" spans="1:25" ht="13.5" customHeight="1">
      <c r="B5" s="255">
        <v>1</v>
      </c>
      <c r="C5" s="248" t="s">
        <v>18</v>
      </c>
      <c r="D5" s="203">
        <v>1234567</v>
      </c>
      <c r="E5" s="242" t="s">
        <v>105</v>
      </c>
      <c r="F5" s="242" t="s">
        <v>106</v>
      </c>
      <c r="G5" s="231" t="s">
        <v>137</v>
      </c>
      <c r="H5" s="224" t="s">
        <v>136</v>
      </c>
      <c r="I5" s="231"/>
      <c r="J5" s="224"/>
      <c r="K5" s="199">
        <v>20177</v>
      </c>
      <c r="L5" s="203" t="s">
        <v>107</v>
      </c>
      <c r="M5" s="218" t="s">
        <v>138</v>
      </c>
      <c r="N5" s="216" t="s">
        <v>7</v>
      </c>
      <c r="O5" s="211" t="s">
        <v>75</v>
      </c>
      <c r="P5" s="211" t="s">
        <v>74</v>
      </c>
      <c r="Q5" s="193" t="s">
        <v>76</v>
      </c>
      <c r="R5" s="211" t="s">
        <v>108</v>
      </c>
      <c r="S5" s="203" t="s">
        <v>107</v>
      </c>
      <c r="T5" s="203" t="s">
        <v>107</v>
      </c>
      <c r="U5" s="199">
        <v>45753</v>
      </c>
      <c r="V5" s="193" t="s">
        <v>78</v>
      </c>
      <c r="W5" s="187" t="s">
        <v>79</v>
      </c>
      <c r="X5" s="178" t="s">
        <v>109</v>
      </c>
      <c r="Y5" s="12" t="s">
        <v>110</v>
      </c>
    </row>
    <row r="6" spans="1:25" ht="13.5" customHeight="1">
      <c r="B6" s="256"/>
      <c r="C6" s="249"/>
      <c r="D6" s="204"/>
      <c r="E6" s="243"/>
      <c r="F6" s="243"/>
      <c r="G6" s="232"/>
      <c r="H6" s="225"/>
      <c r="I6" s="232"/>
      <c r="J6" s="225"/>
      <c r="K6" s="194"/>
      <c r="L6" s="204"/>
      <c r="M6" s="219"/>
      <c r="N6" s="217"/>
      <c r="O6" s="212"/>
      <c r="P6" s="212"/>
      <c r="Q6" s="194"/>
      <c r="R6" s="212"/>
      <c r="S6" s="204"/>
      <c r="T6" s="204"/>
      <c r="U6" s="194"/>
      <c r="V6" s="194"/>
      <c r="W6" s="188"/>
      <c r="X6" s="179"/>
      <c r="Y6" s="13" t="s">
        <v>111</v>
      </c>
    </row>
    <row r="7" spans="1:25" ht="13.5" customHeight="1">
      <c r="B7" s="244"/>
      <c r="C7" s="207"/>
      <c r="D7" s="233"/>
      <c r="E7" s="233"/>
      <c r="F7" s="237"/>
      <c r="G7" s="233"/>
      <c r="H7" s="220"/>
      <c r="I7" s="233"/>
      <c r="J7" s="220"/>
      <c r="K7" s="184"/>
      <c r="L7" s="184"/>
      <c r="M7" s="197"/>
      <c r="N7" s="195"/>
      <c r="O7" s="207"/>
      <c r="P7" s="207"/>
      <c r="Q7" s="184"/>
      <c r="R7" s="207"/>
      <c r="S7" s="207"/>
      <c r="T7" s="197"/>
      <c r="U7" s="184"/>
      <c r="V7" s="184"/>
      <c r="W7" s="175"/>
      <c r="X7" s="180"/>
      <c r="Y7" s="175"/>
    </row>
    <row r="8" spans="1:25" ht="13.5" customHeight="1">
      <c r="B8" s="244"/>
      <c r="C8" s="207"/>
      <c r="D8" s="233"/>
      <c r="E8" s="233"/>
      <c r="F8" s="238"/>
      <c r="G8" s="233"/>
      <c r="H8" s="226"/>
      <c r="I8" s="233"/>
      <c r="J8" s="226"/>
      <c r="K8" s="184"/>
      <c r="L8" s="184"/>
      <c r="M8" s="197"/>
      <c r="N8" s="196"/>
      <c r="O8" s="207"/>
      <c r="P8" s="207"/>
      <c r="Q8" s="184"/>
      <c r="R8" s="207"/>
      <c r="S8" s="207"/>
      <c r="T8" s="197"/>
      <c r="U8" s="184"/>
      <c r="V8" s="184"/>
      <c r="W8" s="175"/>
      <c r="X8" s="180"/>
      <c r="Y8" s="175"/>
    </row>
    <row r="9" spans="1:25" ht="13.5" customHeight="1">
      <c r="B9" s="244"/>
      <c r="C9" s="207"/>
      <c r="D9" s="233"/>
      <c r="E9" s="233"/>
      <c r="F9" s="237"/>
      <c r="G9" s="233"/>
      <c r="H9" s="220"/>
      <c r="I9" s="233"/>
      <c r="J9" s="220"/>
      <c r="K9" s="184"/>
      <c r="L9" s="184"/>
      <c r="M9" s="197"/>
      <c r="N9" s="195"/>
      <c r="O9" s="207"/>
      <c r="P9" s="207"/>
      <c r="Q9" s="184"/>
      <c r="R9" s="207"/>
      <c r="S9" s="207"/>
      <c r="T9" s="197"/>
      <c r="U9" s="184"/>
      <c r="V9" s="184"/>
      <c r="W9" s="175"/>
      <c r="X9" s="180"/>
      <c r="Y9" s="176"/>
    </row>
    <row r="10" spans="1:25" ht="13.5" customHeight="1">
      <c r="B10" s="244"/>
      <c r="C10" s="207"/>
      <c r="D10" s="233"/>
      <c r="E10" s="233"/>
      <c r="F10" s="238"/>
      <c r="G10" s="233"/>
      <c r="H10" s="226"/>
      <c r="I10" s="233"/>
      <c r="J10" s="226"/>
      <c r="K10" s="184"/>
      <c r="L10" s="184"/>
      <c r="M10" s="197"/>
      <c r="N10" s="196"/>
      <c r="O10" s="207"/>
      <c r="P10" s="207"/>
      <c r="Q10" s="184"/>
      <c r="R10" s="207"/>
      <c r="S10" s="207"/>
      <c r="T10" s="197"/>
      <c r="U10" s="184"/>
      <c r="V10" s="184"/>
      <c r="W10" s="175"/>
      <c r="X10" s="180"/>
      <c r="Y10" s="177"/>
    </row>
    <row r="11" spans="1:25" ht="13.5" customHeight="1">
      <c r="B11" s="244"/>
      <c r="C11" s="207"/>
      <c r="D11" s="233"/>
      <c r="E11" s="233"/>
      <c r="F11" s="237"/>
      <c r="G11" s="233"/>
      <c r="H11" s="220"/>
      <c r="I11" s="233"/>
      <c r="J11" s="220"/>
      <c r="K11" s="184"/>
      <c r="L11" s="184"/>
      <c r="M11" s="197"/>
      <c r="N11" s="195"/>
      <c r="O11" s="207"/>
      <c r="P11" s="207"/>
      <c r="Q11" s="184"/>
      <c r="R11" s="207"/>
      <c r="S11" s="207"/>
      <c r="T11" s="197"/>
      <c r="U11" s="184"/>
      <c r="V11" s="184"/>
      <c r="W11" s="175"/>
      <c r="X11" s="180"/>
      <c r="Y11" s="175"/>
    </row>
    <row r="12" spans="1:25" ht="13.5" customHeight="1">
      <c r="B12" s="244"/>
      <c r="C12" s="207"/>
      <c r="D12" s="233"/>
      <c r="E12" s="233"/>
      <c r="F12" s="238"/>
      <c r="G12" s="233"/>
      <c r="H12" s="226"/>
      <c r="I12" s="233"/>
      <c r="J12" s="226"/>
      <c r="K12" s="184"/>
      <c r="L12" s="184"/>
      <c r="M12" s="197"/>
      <c r="N12" s="196"/>
      <c r="O12" s="207"/>
      <c r="P12" s="207"/>
      <c r="Q12" s="184"/>
      <c r="R12" s="207"/>
      <c r="S12" s="207"/>
      <c r="T12" s="197"/>
      <c r="U12" s="184"/>
      <c r="V12" s="184"/>
      <c r="W12" s="175"/>
      <c r="X12" s="180"/>
      <c r="Y12" s="175"/>
    </row>
    <row r="13" spans="1:25" ht="13.5" customHeight="1">
      <c r="B13" s="244"/>
      <c r="C13" s="207"/>
      <c r="D13" s="233"/>
      <c r="E13" s="233"/>
      <c r="F13" s="237"/>
      <c r="G13" s="233"/>
      <c r="H13" s="220"/>
      <c r="I13" s="233"/>
      <c r="J13" s="220"/>
      <c r="K13" s="184"/>
      <c r="L13" s="184"/>
      <c r="M13" s="197"/>
      <c r="N13" s="195"/>
      <c r="O13" s="207"/>
      <c r="P13" s="207"/>
      <c r="Q13" s="184"/>
      <c r="R13" s="207"/>
      <c r="S13" s="207"/>
      <c r="T13" s="197"/>
      <c r="U13" s="184"/>
      <c r="V13" s="184"/>
      <c r="W13" s="175"/>
      <c r="X13" s="180"/>
      <c r="Y13" s="175"/>
    </row>
    <row r="14" spans="1:25" ht="13.5" customHeight="1">
      <c r="B14" s="244"/>
      <c r="C14" s="207"/>
      <c r="D14" s="233"/>
      <c r="E14" s="233"/>
      <c r="F14" s="238"/>
      <c r="G14" s="233"/>
      <c r="H14" s="226"/>
      <c r="I14" s="233"/>
      <c r="J14" s="226"/>
      <c r="K14" s="184"/>
      <c r="L14" s="184"/>
      <c r="M14" s="197"/>
      <c r="N14" s="196"/>
      <c r="O14" s="207"/>
      <c r="P14" s="207"/>
      <c r="Q14" s="184"/>
      <c r="R14" s="207"/>
      <c r="S14" s="207"/>
      <c r="T14" s="197"/>
      <c r="U14" s="184"/>
      <c r="V14" s="184"/>
      <c r="W14" s="175"/>
      <c r="X14" s="180"/>
      <c r="Y14" s="175"/>
    </row>
    <row r="15" spans="1:25" ht="13.5" customHeight="1">
      <c r="B15" s="244"/>
      <c r="C15" s="207"/>
      <c r="D15" s="233"/>
      <c r="E15" s="233"/>
      <c r="F15" s="237"/>
      <c r="G15" s="233"/>
      <c r="H15" s="220"/>
      <c r="I15" s="233"/>
      <c r="J15" s="220"/>
      <c r="K15" s="184"/>
      <c r="L15" s="184"/>
      <c r="M15" s="197"/>
      <c r="N15" s="195"/>
      <c r="O15" s="207"/>
      <c r="P15" s="207"/>
      <c r="Q15" s="184"/>
      <c r="R15" s="207"/>
      <c r="S15" s="207"/>
      <c r="T15" s="197"/>
      <c r="U15" s="184"/>
      <c r="V15" s="184"/>
      <c r="W15" s="175"/>
      <c r="X15" s="180"/>
      <c r="Y15" s="175"/>
    </row>
    <row r="16" spans="1:25" ht="13.5" customHeight="1">
      <c r="B16" s="244"/>
      <c r="C16" s="207"/>
      <c r="D16" s="233"/>
      <c r="E16" s="233"/>
      <c r="F16" s="238"/>
      <c r="G16" s="233"/>
      <c r="H16" s="226"/>
      <c r="I16" s="233"/>
      <c r="J16" s="226"/>
      <c r="K16" s="184"/>
      <c r="L16" s="184"/>
      <c r="M16" s="197"/>
      <c r="N16" s="196"/>
      <c r="O16" s="207"/>
      <c r="P16" s="207"/>
      <c r="Q16" s="184"/>
      <c r="R16" s="207"/>
      <c r="S16" s="207"/>
      <c r="T16" s="197"/>
      <c r="U16" s="184"/>
      <c r="V16" s="184"/>
      <c r="W16" s="175"/>
      <c r="X16" s="180"/>
      <c r="Y16" s="175"/>
    </row>
    <row r="17" spans="1:25" ht="13.5" customHeight="1">
      <c r="B17" s="245"/>
      <c r="C17" s="209"/>
      <c r="D17" s="234"/>
      <c r="E17" s="234"/>
      <c r="F17" s="239"/>
      <c r="G17" s="234"/>
      <c r="H17" s="227"/>
      <c r="I17" s="234"/>
      <c r="J17" s="227"/>
      <c r="K17" s="195"/>
      <c r="L17" s="195"/>
      <c r="M17" s="205"/>
      <c r="N17" s="195"/>
      <c r="O17" s="209"/>
      <c r="P17" s="209"/>
      <c r="Q17" s="195"/>
      <c r="R17" s="209"/>
      <c r="S17" s="209"/>
      <c r="T17" s="205"/>
      <c r="U17" s="195"/>
      <c r="V17" s="195"/>
      <c r="W17" s="176"/>
      <c r="X17" s="181"/>
      <c r="Y17" s="176"/>
    </row>
    <row r="18" spans="1:25" ht="13.5" customHeight="1">
      <c r="B18" s="246"/>
      <c r="C18" s="210"/>
      <c r="D18" s="235"/>
      <c r="E18" s="235"/>
      <c r="F18" s="240"/>
      <c r="G18" s="235"/>
      <c r="H18" s="228"/>
      <c r="I18" s="235"/>
      <c r="J18" s="228"/>
      <c r="K18" s="196"/>
      <c r="L18" s="196"/>
      <c r="M18" s="206"/>
      <c r="N18" s="196"/>
      <c r="O18" s="210"/>
      <c r="P18" s="210"/>
      <c r="Q18" s="196"/>
      <c r="R18" s="210"/>
      <c r="S18" s="210"/>
      <c r="T18" s="206"/>
      <c r="U18" s="196"/>
      <c r="V18" s="196"/>
      <c r="W18" s="177"/>
      <c r="X18" s="182"/>
      <c r="Y18" s="177"/>
    </row>
    <row r="19" spans="1:25" ht="13.5" customHeight="1">
      <c r="B19" s="244"/>
      <c r="C19" s="207"/>
      <c r="D19" s="233"/>
      <c r="E19" s="233"/>
      <c r="F19" s="237"/>
      <c r="G19" s="233"/>
      <c r="H19" s="220"/>
      <c r="I19" s="233"/>
      <c r="J19" s="220"/>
      <c r="K19" s="184"/>
      <c r="L19" s="184"/>
      <c r="M19" s="197"/>
      <c r="N19" s="195"/>
      <c r="O19" s="207"/>
      <c r="P19" s="207"/>
      <c r="Q19" s="184"/>
      <c r="R19" s="207"/>
      <c r="S19" s="207"/>
      <c r="T19" s="197"/>
      <c r="U19" s="184"/>
      <c r="V19" s="184"/>
      <c r="W19" s="175"/>
      <c r="X19" s="180"/>
      <c r="Y19" s="175"/>
    </row>
    <row r="20" spans="1:25" ht="13.5" customHeight="1">
      <c r="B20" s="244"/>
      <c r="C20" s="207"/>
      <c r="D20" s="233"/>
      <c r="E20" s="233"/>
      <c r="F20" s="238"/>
      <c r="G20" s="233"/>
      <c r="H20" s="226"/>
      <c r="I20" s="233"/>
      <c r="J20" s="226"/>
      <c r="K20" s="184"/>
      <c r="L20" s="184"/>
      <c r="M20" s="197"/>
      <c r="N20" s="196"/>
      <c r="O20" s="207"/>
      <c r="P20" s="207"/>
      <c r="Q20" s="184"/>
      <c r="R20" s="207"/>
      <c r="S20" s="207"/>
      <c r="T20" s="197"/>
      <c r="U20" s="184"/>
      <c r="V20" s="184"/>
      <c r="W20" s="175"/>
      <c r="X20" s="180"/>
      <c r="Y20" s="175"/>
    </row>
    <row r="21" spans="1:25" ht="13.5" customHeight="1">
      <c r="B21" s="244"/>
      <c r="C21" s="207"/>
      <c r="D21" s="233"/>
      <c r="E21" s="233"/>
      <c r="F21" s="237"/>
      <c r="G21" s="233"/>
      <c r="H21" s="220"/>
      <c r="I21" s="233"/>
      <c r="J21" s="220"/>
      <c r="K21" s="184"/>
      <c r="L21" s="184"/>
      <c r="M21" s="197"/>
      <c r="N21" s="195"/>
      <c r="O21" s="207"/>
      <c r="P21" s="207"/>
      <c r="Q21" s="184"/>
      <c r="R21" s="207"/>
      <c r="S21" s="207"/>
      <c r="T21" s="197"/>
      <c r="U21" s="184"/>
      <c r="V21" s="184"/>
      <c r="W21" s="175"/>
      <c r="X21" s="180"/>
      <c r="Y21" s="175"/>
    </row>
    <row r="22" spans="1:25" ht="13.5" customHeight="1">
      <c r="A22" s="8"/>
      <c r="B22" s="247"/>
      <c r="C22" s="208"/>
      <c r="D22" s="236"/>
      <c r="E22" s="236"/>
      <c r="F22" s="241"/>
      <c r="G22" s="236"/>
      <c r="H22" s="221"/>
      <c r="I22" s="236"/>
      <c r="J22" s="221"/>
      <c r="K22" s="185"/>
      <c r="L22" s="185"/>
      <c r="M22" s="198"/>
      <c r="N22" s="213"/>
      <c r="O22" s="208"/>
      <c r="P22" s="208"/>
      <c r="Q22" s="185"/>
      <c r="R22" s="208"/>
      <c r="S22" s="208"/>
      <c r="T22" s="198"/>
      <c r="U22" s="185"/>
      <c r="V22" s="185"/>
      <c r="W22" s="189"/>
      <c r="X22" s="183"/>
      <c r="Y22" s="175"/>
    </row>
  </sheetData>
  <sheetProtection selectLockedCells="1"/>
  <protectedRanges>
    <protectedRange sqref="M5:M6" name="範囲1_2" securityDescriptor=""/>
    <protectedRange sqref="B3:W4 Y3:Y4" name="範囲1_2_1_2_2" securityDescriptor=""/>
  </protectedRanges>
  <mergeCells count="241">
    <mergeCell ref="E2:F2"/>
    <mergeCell ref="G2:H2"/>
    <mergeCell ref="I2:J2"/>
    <mergeCell ref="B2:B4"/>
    <mergeCell ref="B5:B6"/>
    <mergeCell ref="B7:B8"/>
    <mergeCell ref="B9:B10"/>
    <mergeCell ref="B11:B12"/>
    <mergeCell ref="B13:B14"/>
    <mergeCell ref="D2:D4"/>
    <mergeCell ref="D5:D6"/>
    <mergeCell ref="D7:D8"/>
    <mergeCell ref="D9:D10"/>
    <mergeCell ref="D11:D12"/>
    <mergeCell ref="D13:D14"/>
    <mergeCell ref="F3:F4"/>
    <mergeCell ref="F5:F6"/>
    <mergeCell ref="F7:F8"/>
    <mergeCell ref="F9:F10"/>
    <mergeCell ref="F11:F12"/>
    <mergeCell ref="F13:F14"/>
    <mergeCell ref="H3:H4"/>
    <mergeCell ref="H5:H6"/>
    <mergeCell ref="H7:H8"/>
    <mergeCell ref="B15:B16"/>
    <mergeCell ref="B17:B18"/>
    <mergeCell ref="B19:B20"/>
    <mergeCell ref="B21:B22"/>
    <mergeCell ref="C2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D15:D16"/>
    <mergeCell ref="D17:D18"/>
    <mergeCell ref="D19:D20"/>
    <mergeCell ref="D21:D22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F15:F16"/>
    <mergeCell ref="F17:F18"/>
    <mergeCell ref="F19:F20"/>
    <mergeCell ref="F21:F22"/>
    <mergeCell ref="G3:G4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H9:H10"/>
    <mergeCell ref="H11:H12"/>
    <mergeCell ref="H13:H14"/>
    <mergeCell ref="H15:H16"/>
    <mergeCell ref="H17:H18"/>
    <mergeCell ref="H19:H20"/>
    <mergeCell ref="H21:H22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J21:J22"/>
    <mergeCell ref="K2:K4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J3:J4"/>
    <mergeCell ref="J5:J6"/>
    <mergeCell ref="J7:J8"/>
    <mergeCell ref="J9:J10"/>
    <mergeCell ref="J11:J12"/>
    <mergeCell ref="J13:J14"/>
    <mergeCell ref="J15:J16"/>
    <mergeCell ref="J17:J18"/>
    <mergeCell ref="J19:J20"/>
    <mergeCell ref="L21:L22"/>
    <mergeCell ref="M2:M4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L2:L4"/>
    <mergeCell ref="L5:L6"/>
    <mergeCell ref="L7:L8"/>
    <mergeCell ref="L9:L10"/>
    <mergeCell ref="L11:L12"/>
    <mergeCell ref="L13:L14"/>
    <mergeCell ref="L15:L16"/>
    <mergeCell ref="L17:L18"/>
    <mergeCell ref="L19:L20"/>
    <mergeCell ref="N21:N22"/>
    <mergeCell ref="O2:O4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N2:N4"/>
    <mergeCell ref="N5:N6"/>
    <mergeCell ref="N7:N8"/>
    <mergeCell ref="N9:N10"/>
    <mergeCell ref="N11:N12"/>
    <mergeCell ref="N13:N14"/>
    <mergeCell ref="N15:N16"/>
    <mergeCell ref="N17:N18"/>
    <mergeCell ref="N19:N20"/>
    <mergeCell ref="P21:P22"/>
    <mergeCell ref="Q2:Q4"/>
    <mergeCell ref="Q5:Q6"/>
    <mergeCell ref="Q7:Q8"/>
    <mergeCell ref="Q9:Q10"/>
    <mergeCell ref="Q11:Q12"/>
    <mergeCell ref="Q13:Q14"/>
    <mergeCell ref="Q15:Q16"/>
    <mergeCell ref="Q17:Q18"/>
    <mergeCell ref="Q19:Q20"/>
    <mergeCell ref="Q21:Q22"/>
    <mergeCell ref="P2:P4"/>
    <mergeCell ref="P5:P6"/>
    <mergeCell ref="P7:P8"/>
    <mergeCell ref="P9:P10"/>
    <mergeCell ref="P11:P12"/>
    <mergeCell ref="P13:P14"/>
    <mergeCell ref="P15:P16"/>
    <mergeCell ref="P17:P18"/>
    <mergeCell ref="P19:P20"/>
    <mergeCell ref="R21:R22"/>
    <mergeCell ref="S2:S4"/>
    <mergeCell ref="S5:S6"/>
    <mergeCell ref="S7:S8"/>
    <mergeCell ref="S9:S10"/>
    <mergeCell ref="S11:S12"/>
    <mergeCell ref="S13:S14"/>
    <mergeCell ref="S15:S16"/>
    <mergeCell ref="S17:S18"/>
    <mergeCell ref="S19:S20"/>
    <mergeCell ref="S21:S22"/>
    <mergeCell ref="R2:R4"/>
    <mergeCell ref="R5:R6"/>
    <mergeCell ref="R7:R8"/>
    <mergeCell ref="R9:R10"/>
    <mergeCell ref="R11:R12"/>
    <mergeCell ref="R13:R14"/>
    <mergeCell ref="R15:R16"/>
    <mergeCell ref="R17:R18"/>
    <mergeCell ref="R19:R20"/>
    <mergeCell ref="T21:T22"/>
    <mergeCell ref="U2:U4"/>
    <mergeCell ref="U5:U6"/>
    <mergeCell ref="U7:U8"/>
    <mergeCell ref="U9:U10"/>
    <mergeCell ref="U11:U12"/>
    <mergeCell ref="U13:U14"/>
    <mergeCell ref="U15:U16"/>
    <mergeCell ref="U17:U18"/>
    <mergeCell ref="U19:U20"/>
    <mergeCell ref="U21:U22"/>
    <mergeCell ref="T2:T4"/>
    <mergeCell ref="T5:T6"/>
    <mergeCell ref="T7:T8"/>
    <mergeCell ref="T9:T10"/>
    <mergeCell ref="T11:T12"/>
    <mergeCell ref="T13:T14"/>
    <mergeCell ref="T15:T16"/>
    <mergeCell ref="T17:T18"/>
    <mergeCell ref="T19:T20"/>
    <mergeCell ref="V21:V22"/>
    <mergeCell ref="W2:W4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V2:V4"/>
    <mergeCell ref="V5:V6"/>
    <mergeCell ref="V7:V8"/>
    <mergeCell ref="V9:V10"/>
    <mergeCell ref="V11:V12"/>
    <mergeCell ref="V13:V14"/>
    <mergeCell ref="V15:V16"/>
    <mergeCell ref="V17:V18"/>
    <mergeCell ref="V19:V20"/>
    <mergeCell ref="X5:X6"/>
    <mergeCell ref="X7:X8"/>
    <mergeCell ref="X9:X10"/>
    <mergeCell ref="X11:X12"/>
    <mergeCell ref="X13:X14"/>
    <mergeCell ref="X15:X16"/>
    <mergeCell ref="X17:X18"/>
    <mergeCell ref="X19:X20"/>
    <mergeCell ref="X21:X22"/>
    <mergeCell ref="Y2:Y4"/>
    <mergeCell ref="Y7:Y8"/>
    <mergeCell ref="Y9:Y10"/>
    <mergeCell ref="Y11:Y12"/>
    <mergeCell ref="Y13:Y14"/>
    <mergeCell ref="Y15:Y16"/>
    <mergeCell ref="Y17:Y18"/>
    <mergeCell ref="Y19:Y20"/>
    <mergeCell ref="Y21:Y22"/>
  </mergeCells>
  <phoneticPr fontId="40"/>
  <dataValidations count="4">
    <dataValidation allowBlank="1" showInputMessage="1" showErrorMessage="1" sqref="F3 E3:E4 K3:L4 O3:P4" xr:uid="{00000000-0002-0000-0100-000000000000}"/>
    <dataValidation type="list" allowBlank="1" showInputMessage="1" showErrorMessage="1" sqref="C3:C4" xr:uid="{00000000-0002-0000-0100-000001000000}">
      <formula1>$B$13:$B$15</formula1>
    </dataValidation>
    <dataValidation type="list" allowBlank="1" showInputMessage="1" showErrorMessage="1" sqref="M3:M4 T3:T4" xr:uid="{00000000-0002-0000-0100-000002000000}">
      <formula1>$S$7:$S$18</formula1>
    </dataValidation>
    <dataValidation type="list" allowBlank="1" showInputMessage="1" showErrorMessage="1" sqref="N3:N4" xr:uid="{00000000-0002-0000-0100-000003000000}">
      <formula1>$C$8:$C$9</formula1>
    </dataValidation>
  </dataValidations>
  <pageMargins left="0.75" right="0.75" top="1.7694444444444399" bottom="1" header="0.51180555555555596" footer="0.51180555555555596"/>
  <pageSetup paperSize="8" orientation="landscape" cellComments="asDisplayed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workbookViewId="0">
      <selection activeCell="B8" sqref="B8:H8"/>
    </sheetView>
  </sheetViews>
  <sheetFormatPr defaultColWidth="9" defaultRowHeight="13.5"/>
  <sheetData>
    <row r="1" spans="1:8" ht="28.5" customHeight="1">
      <c r="A1" s="269" t="s">
        <v>112</v>
      </c>
      <c r="B1" s="269"/>
      <c r="C1" s="269"/>
      <c r="D1" s="269"/>
      <c r="E1" s="269"/>
      <c r="F1" s="269"/>
      <c r="G1" s="269"/>
      <c r="H1" s="269"/>
    </row>
    <row r="2" spans="1:8" ht="28.5" customHeight="1">
      <c r="A2" s="1" t="s">
        <v>113</v>
      </c>
      <c r="B2" s="269" t="s">
        <v>114</v>
      </c>
      <c r="C2" s="269"/>
      <c r="D2" s="269"/>
      <c r="E2" s="269"/>
      <c r="F2" s="269"/>
      <c r="G2" s="269"/>
      <c r="H2" s="269"/>
    </row>
    <row r="3" spans="1:8" ht="28.5" customHeight="1">
      <c r="A3" s="261" t="s">
        <v>127</v>
      </c>
      <c r="B3" s="265" t="s">
        <v>128</v>
      </c>
      <c r="C3" s="265"/>
      <c r="D3" s="265"/>
      <c r="E3" s="265"/>
      <c r="F3" s="265"/>
      <c r="G3" s="265"/>
      <c r="H3" s="265"/>
    </row>
    <row r="4" spans="1:8" ht="28.5" customHeight="1">
      <c r="A4" s="262"/>
      <c r="B4" s="270" t="s">
        <v>139</v>
      </c>
      <c r="C4" s="265"/>
      <c r="D4" s="265"/>
      <c r="E4" s="265"/>
      <c r="F4" s="265"/>
      <c r="G4" s="265"/>
      <c r="H4" s="265"/>
    </row>
    <row r="5" spans="1:8" ht="28.5" customHeight="1">
      <c r="A5" s="262"/>
      <c r="B5" s="265" t="s">
        <v>115</v>
      </c>
      <c r="C5" s="265"/>
      <c r="D5" s="265"/>
      <c r="E5" s="265"/>
      <c r="F5" s="265"/>
      <c r="G5" s="265"/>
      <c r="H5" s="265"/>
    </row>
    <row r="6" spans="1:8" ht="28.5" customHeight="1">
      <c r="A6" s="262"/>
      <c r="B6" s="265" t="s">
        <v>116</v>
      </c>
      <c r="C6" s="265"/>
      <c r="D6" s="265"/>
      <c r="E6" s="265"/>
      <c r="F6" s="265"/>
      <c r="G6" s="265"/>
      <c r="H6" s="265"/>
    </row>
    <row r="7" spans="1:8" ht="28.5" customHeight="1">
      <c r="A7" s="262"/>
      <c r="B7" s="270" t="s">
        <v>140</v>
      </c>
      <c r="C7" s="265"/>
      <c r="D7" s="265"/>
      <c r="E7" s="265"/>
      <c r="F7" s="265"/>
      <c r="G7" s="265"/>
      <c r="H7" s="265"/>
    </row>
    <row r="8" spans="1:8" ht="28.5" customHeight="1">
      <c r="A8" s="262"/>
      <c r="B8" s="265" t="s">
        <v>117</v>
      </c>
      <c r="C8" s="265"/>
      <c r="D8" s="265"/>
      <c r="E8" s="265"/>
      <c r="F8" s="265"/>
      <c r="G8" s="265"/>
      <c r="H8" s="265"/>
    </row>
    <row r="9" spans="1:8" ht="28.5" customHeight="1">
      <c r="A9" s="262"/>
      <c r="B9" s="265" t="s">
        <v>118</v>
      </c>
      <c r="C9" s="265"/>
      <c r="D9" s="265"/>
      <c r="E9" s="265"/>
      <c r="F9" s="265"/>
      <c r="G9" s="265"/>
      <c r="H9" s="265"/>
    </row>
    <row r="10" spans="1:8" ht="28.5" customHeight="1">
      <c r="A10" s="262"/>
      <c r="B10" s="265" t="s">
        <v>119</v>
      </c>
      <c r="C10" s="265"/>
      <c r="D10" s="265"/>
      <c r="E10" s="265"/>
      <c r="F10" s="265"/>
      <c r="G10" s="265"/>
      <c r="H10" s="265"/>
    </row>
    <row r="11" spans="1:8" ht="28.5" customHeight="1">
      <c r="A11" s="262"/>
      <c r="B11" s="264" t="s">
        <v>120</v>
      </c>
      <c r="C11" s="264"/>
      <c r="D11" s="264"/>
      <c r="E11" s="264"/>
      <c r="F11" s="264"/>
      <c r="G11" s="264"/>
      <c r="H11" s="264"/>
    </row>
    <row r="12" spans="1:8" ht="28.5" customHeight="1">
      <c r="A12" s="262"/>
      <c r="B12" s="265" t="s">
        <v>129</v>
      </c>
      <c r="C12" s="265"/>
      <c r="D12" s="265"/>
      <c r="E12" s="265"/>
      <c r="F12" s="265"/>
      <c r="G12" s="265"/>
      <c r="H12" s="265"/>
    </row>
    <row r="13" spans="1:8" ht="28.5" customHeight="1">
      <c r="A13" s="262"/>
      <c r="B13" s="266" t="s">
        <v>121</v>
      </c>
      <c r="C13" s="267"/>
      <c r="D13" s="267"/>
      <c r="E13" s="267"/>
      <c r="F13" s="267"/>
      <c r="G13" s="267"/>
      <c r="H13" s="268"/>
    </row>
    <row r="14" spans="1:8" ht="28.5" customHeight="1">
      <c r="A14" s="262"/>
      <c r="B14" s="265" t="s">
        <v>130</v>
      </c>
      <c r="C14" s="265"/>
      <c r="D14" s="265"/>
      <c r="E14" s="265"/>
      <c r="F14" s="265"/>
      <c r="G14" s="265"/>
      <c r="H14" s="265"/>
    </row>
    <row r="15" spans="1:8" ht="28.5" customHeight="1">
      <c r="A15" s="262"/>
      <c r="B15" s="106" t="s">
        <v>122</v>
      </c>
      <c r="C15" s="2"/>
      <c r="D15" s="2"/>
      <c r="E15" s="2"/>
      <c r="F15" s="2"/>
      <c r="G15" s="2"/>
      <c r="H15" s="3"/>
    </row>
    <row r="16" spans="1:8" ht="28.5" customHeight="1">
      <c r="A16" s="262"/>
      <c r="B16" s="106" t="s">
        <v>123</v>
      </c>
      <c r="C16" s="2"/>
      <c r="D16" s="2"/>
      <c r="E16" s="2"/>
      <c r="F16" s="2"/>
      <c r="G16" s="2"/>
      <c r="H16" s="3"/>
    </row>
    <row r="17" spans="1:8" ht="28.5" customHeight="1">
      <c r="A17" s="263"/>
      <c r="B17" s="106" t="s">
        <v>124</v>
      </c>
      <c r="C17" s="2"/>
      <c r="D17" s="2"/>
      <c r="E17" s="2"/>
      <c r="F17" s="2"/>
      <c r="G17" s="2"/>
      <c r="H17" s="3"/>
    </row>
    <row r="18" spans="1:8">
      <c r="A18" s="4"/>
    </row>
    <row r="19" spans="1:8" ht="25.5" customHeight="1">
      <c r="A19" s="269" t="s">
        <v>125</v>
      </c>
      <c r="B19" s="269"/>
      <c r="C19" s="269"/>
      <c r="D19" s="269"/>
      <c r="E19" s="269"/>
      <c r="F19" s="269"/>
      <c r="G19" s="269"/>
      <c r="H19" s="269"/>
    </row>
    <row r="20" spans="1:8" ht="27" customHeight="1">
      <c r="A20" s="107" t="s">
        <v>131</v>
      </c>
      <c r="B20" s="258" t="s">
        <v>126</v>
      </c>
      <c r="C20" s="259"/>
      <c r="D20" s="259"/>
      <c r="E20" s="259"/>
      <c r="F20" s="259"/>
      <c r="G20" s="259"/>
      <c r="H20" s="260"/>
    </row>
  </sheetData>
  <mergeCells count="17">
    <mergeCell ref="A1:H1"/>
    <mergeCell ref="B2:H2"/>
    <mergeCell ref="B3:H3"/>
    <mergeCell ref="B4:H4"/>
    <mergeCell ref="B5:H5"/>
    <mergeCell ref="B20:H20"/>
    <mergeCell ref="A3:A17"/>
    <mergeCell ref="B11:H11"/>
    <mergeCell ref="B12:H12"/>
    <mergeCell ref="B13:H13"/>
    <mergeCell ref="B14:H14"/>
    <mergeCell ref="A19:H19"/>
    <mergeCell ref="B6:H6"/>
    <mergeCell ref="B7:H7"/>
    <mergeCell ref="B8:H8"/>
    <mergeCell ref="B9:H9"/>
    <mergeCell ref="B10:H10"/>
  </mergeCells>
  <phoneticPr fontId="40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四段～称号</vt:lpstr>
      <vt:lpstr>入力説明</vt:lpstr>
      <vt:lpstr>職業コード</vt:lpstr>
      <vt:lpstr>'四段～称号'!Print_Area</vt:lpstr>
    </vt:vector>
  </TitlesOfParts>
  <Company>柏市立柏高等学校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goto</dc:creator>
  <cp:lastModifiedBy>ac2ct3@bma.biglobe.ne.jp</cp:lastModifiedBy>
  <cp:lastPrinted>2019-06-16T04:14:00Z</cp:lastPrinted>
  <dcterms:created xsi:type="dcterms:W3CDTF">2008-05-01T07:08:00Z</dcterms:created>
  <dcterms:modified xsi:type="dcterms:W3CDTF">2025-11-17T15:21:07Z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1041-10.8.0.5727</vt:lpwstr>
  </property>
</Properties>
</file>